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'стр.1'!$A$1:$FE$57</definedName>
  </definedNames>
  <calcPr fullCalcOnLoad="1"/>
</workbook>
</file>

<file path=xl/sharedStrings.xml><?xml version="1.0" encoding="utf-8"?>
<sst xmlns="http://schemas.openxmlformats.org/spreadsheetml/2006/main" count="255" uniqueCount="104">
  <si>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</si>
  <si>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</si>
  <si>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</si>
  <si>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</si>
  <si>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</si>
  <si>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</si>
  <si>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</si>
  <si>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</si>
  <si>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</si>
  <si>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</si>
  <si>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</si>
  <si>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</si>
  <si>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</si>
  <si>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</si>
  <si>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</si>
  <si>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</si>
  <si>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</si>
  <si>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</si>
  <si>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</si>
  <si>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</si>
  <si>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</si>
  <si>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</si>
  <si>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</si>
  <si>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</si>
  <si>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</si>
  <si>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</si>
  <si>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</si>
  <si>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</si>
  <si>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</si>
  <si>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</si>
  <si>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</si>
  <si>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</si>
  <si>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</si>
  <si>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</si>
  <si>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</si>
  <si>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</si>
  <si>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</si>
  <si>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</si>
  <si>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</si>
  <si>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</si>
  <si>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</si>
  <si>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</si>
  <si>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</si>
  <si>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</si>
  <si>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</si>
  <si>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</si>
  <si>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</si>
  <si>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</si>
  <si>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</si>
  <si>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4.2</t>
  </si>
  <si>
    <t>Специальная надбавка к тарифу</t>
  </si>
  <si>
    <t>5.2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</si>
  <si>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</si>
  <si>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</si>
  <si>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</si>
  <si>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</si>
  <si>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</si>
  <si>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</si>
  <si>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</si>
  <si>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</si>
  <si>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</si>
  <si>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>8.2</t>
  </si>
  <si>
    <t>8.3</t>
  </si>
  <si>
    <t>2.7</t>
  </si>
  <si>
    <t>3.7</t>
  </si>
  <si>
    <t xml:space="preserve">   на  2021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</si>
  <si>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147 092.79 тыс.руб.</t>
  </si>
  <si>
    <t>Газопровод высокого давления от улицы 1 км ЕКАД до улицы Азотная (ШРП-433)*</t>
  </si>
  <si>
    <t>5.4</t>
  </si>
  <si>
    <t>5.5</t>
  </si>
  <si>
    <t>5.6</t>
  </si>
  <si>
    <t>Приобретение автотехники для эксплуатации ГАЗон NEXT</t>
  </si>
  <si>
    <t xml:space="preserve">Приобретение автотехники для эксплуатации КАМАЗ-65115 </t>
  </si>
  <si>
    <t>Приобретение легкового автотранспорта Toyota Camry</t>
  </si>
  <si>
    <t>2021</t>
  </si>
  <si>
    <t>2020</t>
  </si>
  <si>
    <t>2022</t>
  </si>
  <si>
    <t>Д225</t>
  </si>
  <si>
    <r>
      <t>Д</t>
    </r>
    <r>
      <rPr>
        <sz val="10"/>
        <rFont val="Times New Roman"/>
        <family val="1"/>
      </rPr>
      <t>110</t>
    </r>
  </si>
  <si>
    <t>Д315</t>
  </si>
  <si>
    <t>Д219</t>
  </si>
  <si>
    <t>Д630</t>
  </si>
  <si>
    <t>Д720</t>
  </si>
  <si>
    <t>Д450</t>
  </si>
  <si>
    <t>Газопровод высокого давления II категории от газопровода диаметром 720 мм в районе ул. Сибирский тракт – ул. Варшавская до территории в границах ул. Сибирский тракт – Екатеринбургской кольцевой автодороги – автодороги Екатеринбург - Кольцово – ул. Чистой, город Екатеринбург</t>
  </si>
  <si>
    <t>Газопровод высокого давления II категории от ул.Сулимова, по ул.Учителей, город Екатеринбург</t>
  </si>
  <si>
    <t>5.3</t>
  </si>
  <si>
    <t>стоимость строительства газораспределительных сетей (с учетом материалов)</t>
  </si>
  <si>
    <t>2.8</t>
  </si>
  <si>
    <t>2.9</t>
  </si>
  <si>
    <t>3.8</t>
  </si>
  <si>
    <t>3.9</t>
  </si>
  <si>
    <t xml:space="preserve">Реконструкция газопровода высокого давления до района Изоплит, город Екатеринбург* </t>
  </si>
  <si>
    <t>Газопровод высокого давления в районе отключающего устройства №32 в поселке Компрессорный*</t>
  </si>
  <si>
    <t xml:space="preserve">Газопровод высокого давления по  ул. Машиностроителей - Космонавтов </t>
  </si>
  <si>
    <t>Газопровод высокого давления, II категории, ул. Удельная - ГРПБ</t>
  </si>
  <si>
    <t xml:space="preserve">Газопровод высокого давления, II категории, ул. Удельная - ГРПБ, 2-й этап* </t>
  </si>
  <si>
    <t>Реконструкция помещений: №№ 21-25, 32 в здании АБК (литер А); помещений №1,4,6 в здании АБК (литер В), ул. Прониной , 50</t>
  </si>
  <si>
    <t xml:space="preserve"> -</t>
  </si>
  <si>
    <t xml:space="preserve"> - </t>
  </si>
  <si>
    <t>Газопровод высокого давления по  ул. Машиностроителей - Космонавтов</t>
  </si>
  <si>
    <t xml:space="preserve">Газопровод высокого давления, II категории, ул. Удельная - ГРПБ </t>
  </si>
  <si>
    <t>Реконструкция газопровода высокого давления до района Изоплит, город Екатеринбург*</t>
  </si>
  <si>
    <t>Газопровод высокого давления, II категории, ул. Удельная - ГРПБ, 2-й этап*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</si>
</sst>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2" fontId="4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2" fillId="34" borderId="11" xfId="0" applyNumberFormat="1" applyFont="1" applyFill="1" applyBorder="1" applyAlignment="1">
      <alignment horizontal="center" vertical="center"/>
    </xf>
    <xf numFmtId="184" fontId="2" fillId="34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7"/>
  <sheetViews>
    <sheetView tabSelected="1" view="pageBreakPreview" zoomScaleSheetLayoutView="100" zoomScalePageLayoutView="0" workbookViewId="0" topLeftCell="A1">
      <selection activeCell="FG14" sqref="FG14"/>
    </sheetView>
  </sheetViews>
  <sheetFormatPr defaultColWidth="0.875" defaultRowHeight="12.75" outlineLevelRow="1"/>
  <cols>
    <col min="1" max="41" width="0.875" style="4" customWidth="1"/>
    <col min="42" max="42" width="1.37890625" style="4" customWidth="1"/>
    <col min="43" max="160" width="0.875" style="4" customWidth="1"/>
    <col min="161" max="161" width="1.4921875" style="4" customWidth="1"/>
    <col min="162" max="162" width="13.375" style="4" customWidth="1"/>
    <col min="163" max="163" width="7.625" style="4" customWidth="1"/>
    <col min="164" max="16384" width="0.875" style="4" customWidth="1"/>
  </cols>
  <sheetData>
    <row r="1" s="1" customFormat="1" ht="12.75">
      <c r="FE1" s="2" t="s">
        <v>42</v>
      </c>
    </row>
    <row r="2" spans="139:166" s="1" customFormat="1" ht="26.25" customHeight="1">
      <c r="EI2" s="106" t="s">
        <v>43</v>
      </c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3"/>
      <c r="FG2" s="3"/>
      <c r="FH2" s="3"/>
      <c r="FI2" s="3"/>
      <c r="FJ2" s="3"/>
    </row>
    <row r="3" ht="13.5">
      <c r="FE3" s="5" t="s">
        <v>7</v>
      </c>
    </row>
    <row r="4" ht="12" customHeight="1"/>
    <row r="5" spans="79:137" s="6" customFormat="1" ht="15">
      <c r="CA5" s="7" t="s">
        <v>25</v>
      </c>
      <c r="CB5" s="76" t="s">
        <v>48</v>
      </c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</row>
    <row r="6" spans="80:137" s="8" customFormat="1" ht="9.75">
      <c r="CB6" s="68" t="s">
        <v>6</v>
      </c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</row>
    <row r="7" spans="42:47" s="6" customFormat="1" ht="15">
      <c r="AP7" s="9" t="s">
        <v>65</v>
      </c>
      <c r="AQ7" s="69"/>
      <c r="AR7" s="69"/>
      <c r="AS7" s="69"/>
      <c r="AT7" s="69"/>
      <c r="AU7" s="6" t="s">
        <v>26</v>
      </c>
    </row>
    <row r="8" ht="12" customHeight="1"/>
    <row r="9" spans="1:161" s="1" customFormat="1" ht="28.5" customHeight="1">
      <c r="A9" s="100" t="s">
        <v>9</v>
      </c>
      <c r="B9" s="101"/>
      <c r="C9" s="101"/>
      <c r="D9" s="101"/>
      <c r="E9" s="101"/>
      <c r="F9" s="101"/>
      <c r="G9" s="101"/>
      <c r="H9" s="102"/>
      <c r="I9" s="100" t="s">
        <v>10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/>
      <c r="AQ9" s="97" t="s">
        <v>13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9"/>
      <c r="BS9" s="97" t="s">
        <v>14</v>
      </c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9"/>
      <c r="DI9" s="97" t="s">
        <v>18</v>
      </c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9"/>
    </row>
    <row r="10" spans="1:161" s="1" customFormat="1" ht="66" customHeight="1">
      <c r="A10" s="103"/>
      <c r="B10" s="104"/>
      <c r="C10" s="104"/>
      <c r="D10" s="104"/>
      <c r="E10" s="104"/>
      <c r="F10" s="104"/>
      <c r="G10" s="104"/>
      <c r="H10" s="105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5"/>
      <c r="AQ10" s="97" t="s">
        <v>11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9"/>
      <c r="BE10" s="97" t="s">
        <v>12</v>
      </c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9"/>
      <c r="BS10" s="97" t="s">
        <v>15</v>
      </c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9"/>
      <c r="CG10" s="97" t="s">
        <v>16</v>
      </c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9"/>
      <c r="CU10" s="97" t="s">
        <v>17</v>
      </c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9"/>
      <c r="DI10" s="97" t="s">
        <v>19</v>
      </c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9"/>
      <c r="DY10" s="97" t="s">
        <v>20</v>
      </c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9"/>
      <c r="EO10" s="97" t="s">
        <v>21</v>
      </c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9"/>
    </row>
    <row r="11" spans="1:161" s="1" customFormat="1" ht="12.75">
      <c r="A11" s="77" t="s">
        <v>0</v>
      </c>
      <c r="B11" s="78"/>
      <c r="C11" s="78"/>
      <c r="D11" s="78"/>
      <c r="E11" s="78"/>
      <c r="F11" s="78"/>
      <c r="G11" s="78"/>
      <c r="H11" s="79"/>
      <c r="I11" s="77" t="s">
        <v>1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9"/>
      <c r="AQ11" s="77" t="s">
        <v>2</v>
      </c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9"/>
      <c r="BE11" s="77" t="s">
        <v>3</v>
      </c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9"/>
      <c r="BS11" s="77" t="s">
        <v>4</v>
      </c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9"/>
      <c r="CG11" s="77" t="s">
        <v>5</v>
      </c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9"/>
      <c r="CU11" s="77" t="s">
        <v>8</v>
      </c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9"/>
      <c r="DI11" s="77" t="s">
        <v>22</v>
      </c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9"/>
      <c r="DY11" s="77" t="s">
        <v>23</v>
      </c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9"/>
      <c r="EO11" s="77" t="s">
        <v>24</v>
      </c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9"/>
    </row>
    <row r="12" spans="1:161" s="1" customFormat="1" ht="18" customHeight="1">
      <c r="A12" s="77" t="s">
        <v>0</v>
      </c>
      <c r="B12" s="78"/>
      <c r="C12" s="78"/>
      <c r="D12" s="78"/>
      <c r="E12" s="78"/>
      <c r="F12" s="78"/>
      <c r="G12" s="78"/>
      <c r="H12" s="79"/>
      <c r="I12" s="10"/>
      <c r="J12" s="80" t="s">
        <v>27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1"/>
      <c r="AQ12" s="82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4"/>
      <c r="BE12" s="82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4"/>
      <c r="BS12" s="85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7"/>
      <c r="CG12" s="88">
        <f>CG13+CG47+CG49+CG51</f>
        <v>273094.128</v>
      </c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90"/>
      <c r="CU12" s="70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3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5"/>
      <c r="DY12" s="70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2"/>
      <c r="EO12" s="73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spans="1:161" s="1" customFormat="1" ht="38.25" customHeight="1">
      <c r="A13" s="77" t="s">
        <v>1</v>
      </c>
      <c r="B13" s="78"/>
      <c r="C13" s="78"/>
      <c r="D13" s="78"/>
      <c r="E13" s="78"/>
      <c r="F13" s="78"/>
      <c r="G13" s="78"/>
      <c r="H13" s="79"/>
      <c r="I13" s="10"/>
      <c r="J13" s="80" t="s">
        <v>28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1"/>
      <c r="AQ13" s="82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82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4"/>
      <c r="BS13" s="85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7"/>
      <c r="CG13" s="88">
        <f>CG33+CG40</f>
        <v>239018.13800000004</v>
      </c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90"/>
      <c r="CU13" s="70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3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5"/>
      <c r="DY13" s="70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2"/>
      <c r="EO13" s="73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s="14" customFormat="1" ht="40.5" customHeight="1">
      <c r="A14" s="31" t="s">
        <v>29</v>
      </c>
      <c r="B14" s="32"/>
      <c r="C14" s="32"/>
      <c r="D14" s="32"/>
      <c r="E14" s="32"/>
      <c r="F14" s="32"/>
      <c r="G14" s="32"/>
      <c r="H14" s="33"/>
      <c r="I14" s="18"/>
      <c r="J14" s="45" t="s">
        <v>67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  <c r="AQ14" s="31" t="s">
        <v>74</v>
      </c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3"/>
      <c r="BE14" s="31" t="s">
        <v>74</v>
      </c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3"/>
      <c r="BS14" s="42">
        <v>28760.731003868</v>
      </c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>
        <v>27019.85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5" t="s">
        <v>50</v>
      </c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8">
        <v>1.75</v>
      </c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30"/>
      <c r="DY14" s="25" t="s">
        <v>77</v>
      </c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8" t="s">
        <v>98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</row>
    <row r="15" spans="1:161" s="19" customFormat="1" ht="41.25" customHeight="1">
      <c r="A15" s="31" t="s">
        <v>44</v>
      </c>
      <c r="B15" s="32"/>
      <c r="C15" s="32"/>
      <c r="D15" s="32"/>
      <c r="E15" s="32"/>
      <c r="F15" s="32"/>
      <c r="G15" s="32"/>
      <c r="H15" s="33"/>
      <c r="I15" s="18"/>
      <c r="J15" s="45" t="s">
        <v>85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31" t="s">
        <v>74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3"/>
      <c r="BE15" s="31" t="s">
        <v>74</v>
      </c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3"/>
      <c r="BS15" s="42">
        <v>13168.7913</v>
      </c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v>11550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4"/>
      <c r="CU15" s="25" t="s">
        <v>52</v>
      </c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28">
        <v>1.1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/>
      <c r="DY15" s="25" t="s">
        <v>78</v>
      </c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7"/>
      <c r="EO15" s="28" t="s">
        <v>98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</row>
    <row r="16" spans="1:161" s="14" customFormat="1" ht="130.5" customHeight="1">
      <c r="A16" s="31" t="s">
        <v>45</v>
      </c>
      <c r="B16" s="32"/>
      <c r="C16" s="32"/>
      <c r="D16" s="32"/>
      <c r="E16" s="32"/>
      <c r="F16" s="32"/>
      <c r="G16" s="32"/>
      <c r="H16" s="33"/>
      <c r="I16" s="18"/>
      <c r="J16" s="45" t="s">
        <v>84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31" t="s">
        <v>74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3"/>
      <c r="BE16" s="31" t="s">
        <v>74</v>
      </c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3"/>
      <c r="BS16" s="42">
        <v>43593.838039684</v>
      </c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42">
        <v>42730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25" t="s">
        <v>52</v>
      </c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2">
        <v>1.4</v>
      </c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5" t="s">
        <v>79</v>
      </c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8" t="s">
        <v>98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</row>
    <row r="17" spans="1:163" s="14" customFormat="1" ht="41.25" customHeight="1">
      <c r="A17" s="31" t="s">
        <v>55</v>
      </c>
      <c r="B17" s="32"/>
      <c r="C17" s="32"/>
      <c r="D17" s="32"/>
      <c r="E17" s="32"/>
      <c r="F17" s="32"/>
      <c r="G17" s="32"/>
      <c r="H17" s="33"/>
      <c r="I17" s="18"/>
      <c r="J17" s="34" t="s">
        <v>92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31" t="s">
        <v>75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1" t="s">
        <v>76</v>
      </c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3"/>
      <c r="BS17" s="36">
        <v>111170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8"/>
      <c r="CG17" s="36">
        <v>6221.02</v>
      </c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8"/>
      <c r="CU17" s="25" t="s">
        <v>50</v>
      </c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7"/>
      <c r="DI17" s="22">
        <v>1.631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4"/>
      <c r="DY17" s="25" t="s">
        <v>83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/>
      <c r="EO17" s="28" t="s">
        <v>98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30"/>
      <c r="FF17" s="15"/>
      <c r="FG17" s="16"/>
    </row>
    <row r="18" spans="1:163" s="14" customFormat="1" ht="39" customHeight="1">
      <c r="A18" s="31" t="s">
        <v>56</v>
      </c>
      <c r="B18" s="32"/>
      <c r="C18" s="32"/>
      <c r="D18" s="32"/>
      <c r="E18" s="32"/>
      <c r="F18" s="32"/>
      <c r="G18" s="32"/>
      <c r="H18" s="33"/>
      <c r="I18" s="18"/>
      <c r="J18" s="34" t="s">
        <v>93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1" t="s">
        <v>74</v>
      </c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3"/>
      <c r="BE18" s="31" t="s">
        <v>74</v>
      </c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3"/>
      <c r="BS18" s="36">
        <v>10123.59929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36">
        <v>9791.677</v>
      </c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8"/>
      <c r="CU18" s="25" t="s">
        <v>50</v>
      </c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22">
        <v>0.1</v>
      </c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4"/>
      <c r="DY18" s="25" t="s">
        <v>82</v>
      </c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 t="s">
        <v>98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  <c r="FF18" s="15"/>
      <c r="FG18" s="16"/>
    </row>
    <row r="19" spans="1:162" s="14" customFormat="1" ht="39" customHeight="1">
      <c r="A19" s="31" t="s">
        <v>59</v>
      </c>
      <c r="B19" s="32"/>
      <c r="C19" s="32"/>
      <c r="D19" s="32"/>
      <c r="E19" s="32"/>
      <c r="F19" s="32"/>
      <c r="G19" s="32"/>
      <c r="H19" s="33"/>
      <c r="I19" s="18"/>
      <c r="J19" s="34" t="s">
        <v>94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1" t="s">
        <v>74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3"/>
      <c r="BE19" s="31" t="s">
        <v>74</v>
      </c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3"/>
      <c r="BS19" s="42">
        <v>5204.1302</v>
      </c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2">
        <v>5010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4"/>
      <c r="CU19" s="25" t="s">
        <v>52</v>
      </c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39">
        <v>0.05</v>
      </c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1"/>
      <c r="DY19" s="25" t="s">
        <v>81</v>
      </c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/>
      <c r="EO19" s="28" t="s">
        <v>98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30"/>
      <c r="FF19" s="17"/>
    </row>
    <row r="20" spans="1:162" s="14" customFormat="1" ht="27" customHeight="1">
      <c r="A20" s="31" t="s">
        <v>63</v>
      </c>
      <c r="B20" s="32"/>
      <c r="C20" s="32"/>
      <c r="D20" s="32"/>
      <c r="E20" s="32"/>
      <c r="F20" s="32"/>
      <c r="G20" s="32"/>
      <c r="H20" s="33"/>
      <c r="I20" s="18"/>
      <c r="J20" s="34" t="s">
        <v>95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31" t="s">
        <v>74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3"/>
      <c r="BE20" s="31" t="s">
        <v>74</v>
      </c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3"/>
      <c r="BS20" s="42">
        <v>9597.07251</v>
      </c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2">
        <v>9059.33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4"/>
      <c r="CU20" s="25" t="s">
        <v>52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2">
        <v>1.6</v>
      </c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4"/>
      <c r="DY20" s="25" t="s">
        <v>80</v>
      </c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8" t="s">
        <v>98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  <c r="FF20" s="17"/>
    </row>
    <row r="21" spans="1:163" s="14" customFormat="1" ht="39.75" customHeight="1">
      <c r="A21" s="31" t="s">
        <v>88</v>
      </c>
      <c r="B21" s="32"/>
      <c r="C21" s="32"/>
      <c r="D21" s="32"/>
      <c r="E21" s="32"/>
      <c r="F21" s="32"/>
      <c r="G21" s="32"/>
      <c r="H21" s="33"/>
      <c r="I21" s="18"/>
      <c r="J21" s="34" t="s">
        <v>96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31" t="s">
        <v>74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  <c r="BE21" s="31" t="s">
        <v>74</v>
      </c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3"/>
      <c r="BS21" s="36">
        <v>9027.9133536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8"/>
      <c r="CG21" s="36">
        <v>7540.1</v>
      </c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8"/>
      <c r="CU21" s="25" t="s">
        <v>50</v>
      </c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7"/>
      <c r="DI21" s="22">
        <v>0.3</v>
      </c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4"/>
      <c r="DY21" s="25" t="s">
        <v>80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 t="s">
        <v>98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  <c r="FF21" s="15"/>
      <c r="FG21" s="16"/>
    </row>
    <row r="22" spans="1:163" s="14" customFormat="1" ht="51.75" customHeight="1">
      <c r="A22" s="31" t="s">
        <v>89</v>
      </c>
      <c r="B22" s="32"/>
      <c r="C22" s="32"/>
      <c r="D22" s="32"/>
      <c r="E22" s="32"/>
      <c r="F22" s="32"/>
      <c r="G22" s="32"/>
      <c r="H22" s="33"/>
      <c r="I22" s="18"/>
      <c r="J22" s="34" t="s">
        <v>97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1" t="s">
        <v>74</v>
      </c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3"/>
      <c r="BE22" s="31" t="s">
        <v>74</v>
      </c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3"/>
      <c r="BS22" s="36">
        <v>9736.2999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8"/>
      <c r="CG22" s="36">
        <v>9567.74</v>
      </c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8"/>
      <c r="CU22" s="25" t="s">
        <v>52</v>
      </c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7"/>
      <c r="DI22" s="22" t="s">
        <v>98</v>
      </c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4"/>
      <c r="DY22" s="25" t="s">
        <v>99</v>
      </c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/>
      <c r="EO22" s="28" t="s">
        <v>98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  <c r="FF22" s="15"/>
      <c r="FG22" s="16"/>
    </row>
    <row r="23" spans="1:161" s="1" customFormat="1" ht="38.25" customHeight="1">
      <c r="A23" s="77" t="s">
        <v>2</v>
      </c>
      <c r="B23" s="78"/>
      <c r="C23" s="78"/>
      <c r="D23" s="78"/>
      <c r="E23" s="78"/>
      <c r="F23" s="78"/>
      <c r="G23" s="78"/>
      <c r="H23" s="79"/>
      <c r="I23" s="10"/>
      <c r="J23" s="80" t="s">
        <v>30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82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2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4"/>
      <c r="BS23" s="85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7"/>
      <c r="CG23" s="88">
        <f>SUM(CG24:CT32)</f>
        <v>128489.71700000002</v>
      </c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90"/>
      <c r="CU23" s="91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3"/>
      <c r="DI23" s="73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5"/>
      <c r="DY23" s="70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73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:161" s="14" customFormat="1" ht="39.75" customHeight="1">
      <c r="A24" s="31" t="s">
        <v>31</v>
      </c>
      <c r="B24" s="32"/>
      <c r="C24" s="32"/>
      <c r="D24" s="32"/>
      <c r="E24" s="32"/>
      <c r="F24" s="32"/>
      <c r="G24" s="32"/>
      <c r="H24" s="33"/>
      <c r="I24" s="18"/>
      <c r="J24" s="45" t="s">
        <v>67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6"/>
      <c r="AQ24" s="31" t="s">
        <v>74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3"/>
      <c r="BE24" s="31" t="s">
        <v>74</v>
      </c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3"/>
      <c r="BS24" s="42">
        <v>28760.731003868</v>
      </c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42">
        <v>27019.85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4"/>
      <c r="CU24" s="25" t="s">
        <v>50</v>
      </c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7"/>
      <c r="DI24" s="28">
        <v>1.75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25" t="s">
        <v>77</v>
      </c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7"/>
      <c r="EO24" s="28" t="s">
        <v>98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</row>
    <row r="25" spans="1:161" s="19" customFormat="1" ht="41.25" customHeight="1">
      <c r="A25" s="31" t="s">
        <v>46</v>
      </c>
      <c r="B25" s="32"/>
      <c r="C25" s="32"/>
      <c r="D25" s="32"/>
      <c r="E25" s="32"/>
      <c r="F25" s="32"/>
      <c r="G25" s="32"/>
      <c r="H25" s="33"/>
      <c r="I25" s="18"/>
      <c r="J25" s="45" t="s">
        <v>85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6"/>
      <c r="AQ25" s="31" t="s">
        <v>74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3"/>
      <c r="BE25" s="31" t="s">
        <v>74</v>
      </c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3"/>
      <c r="BS25" s="42">
        <v>13168.7913</v>
      </c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4"/>
      <c r="CG25" s="42">
        <v>11550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4"/>
      <c r="CU25" s="25" t="s">
        <v>52</v>
      </c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28">
        <v>1.1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30"/>
      <c r="DY25" s="25" t="s">
        <v>78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 t="s">
        <v>98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</row>
    <row r="26" spans="1:161" s="14" customFormat="1" ht="129.75" customHeight="1">
      <c r="A26" s="31" t="s">
        <v>47</v>
      </c>
      <c r="B26" s="32"/>
      <c r="C26" s="32"/>
      <c r="D26" s="32"/>
      <c r="E26" s="32"/>
      <c r="F26" s="32"/>
      <c r="G26" s="32"/>
      <c r="H26" s="33"/>
      <c r="I26" s="18"/>
      <c r="J26" s="45" t="s">
        <v>84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31" t="s">
        <v>74</v>
      </c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  <c r="BE26" s="31" t="s">
        <v>74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3"/>
      <c r="BS26" s="42">
        <v>43593.838039684</v>
      </c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42">
        <v>42730</v>
      </c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4"/>
      <c r="CU26" s="25" t="s">
        <v>52</v>
      </c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22">
        <v>1.4</v>
      </c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4"/>
      <c r="DY26" s="25" t="s">
        <v>79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8" t="s">
        <v>98</v>
      </c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30"/>
    </row>
    <row r="27" spans="1:163" s="14" customFormat="1" ht="39.75" customHeight="1">
      <c r="A27" s="31" t="s">
        <v>53</v>
      </c>
      <c r="B27" s="32"/>
      <c r="C27" s="32"/>
      <c r="D27" s="32"/>
      <c r="E27" s="32"/>
      <c r="F27" s="32"/>
      <c r="G27" s="32"/>
      <c r="H27" s="33"/>
      <c r="I27" s="18"/>
      <c r="J27" s="34" t="s">
        <v>92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31" t="s">
        <v>75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  <c r="BE27" s="31" t="s">
        <v>76</v>
      </c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3"/>
      <c r="BS27" s="36">
        <v>111170</v>
      </c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8"/>
      <c r="CG27" s="36">
        <v>6221.02</v>
      </c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8"/>
      <c r="CU27" s="25" t="s">
        <v>50</v>
      </c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7"/>
      <c r="DI27" s="22">
        <v>1.631</v>
      </c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4"/>
      <c r="DY27" s="25" t="s">
        <v>83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8" t="s">
        <v>98</v>
      </c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  <c r="FF27" s="15"/>
      <c r="FG27" s="16"/>
    </row>
    <row r="28" spans="1:163" s="14" customFormat="1" ht="40.5" customHeight="1">
      <c r="A28" s="31" t="s">
        <v>54</v>
      </c>
      <c r="B28" s="32"/>
      <c r="C28" s="32"/>
      <c r="D28" s="32"/>
      <c r="E28" s="32"/>
      <c r="F28" s="32"/>
      <c r="G28" s="32"/>
      <c r="H28" s="33"/>
      <c r="I28" s="18"/>
      <c r="J28" s="34" t="s">
        <v>93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31" t="s">
        <v>74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3"/>
      <c r="BE28" s="31" t="s">
        <v>74</v>
      </c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3"/>
      <c r="BS28" s="36">
        <v>10123.59929</v>
      </c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8"/>
      <c r="CG28" s="36">
        <v>9791.677</v>
      </c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8"/>
      <c r="CU28" s="25" t="s">
        <v>50</v>
      </c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7"/>
      <c r="DI28" s="22">
        <v>0.1</v>
      </c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4"/>
      <c r="DY28" s="25" t="s">
        <v>82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7"/>
      <c r="EO28" s="28" t="s">
        <v>98</v>
      </c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  <c r="FF28" s="15"/>
      <c r="FG28" s="16"/>
    </row>
    <row r="29" spans="1:162" s="14" customFormat="1" ht="39" customHeight="1">
      <c r="A29" s="31" t="s">
        <v>60</v>
      </c>
      <c r="B29" s="32"/>
      <c r="C29" s="32"/>
      <c r="D29" s="32"/>
      <c r="E29" s="32"/>
      <c r="F29" s="32"/>
      <c r="G29" s="32"/>
      <c r="H29" s="33"/>
      <c r="I29" s="18"/>
      <c r="J29" s="34" t="s">
        <v>100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31" t="s">
        <v>74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3"/>
      <c r="BE29" s="31" t="s">
        <v>74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3"/>
      <c r="BS29" s="42">
        <v>5204.1302</v>
      </c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4"/>
      <c r="CG29" s="42">
        <v>5010</v>
      </c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4"/>
      <c r="CU29" s="25" t="s">
        <v>52</v>
      </c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7"/>
      <c r="DI29" s="39">
        <v>0.05</v>
      </c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1"/>
      <c r="DY29" s="25" t="s">
        <v>81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7"/>
      <c r="EO29" s="28" t="s">
        <v>98</v>
      </c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  <c r="FF29" s="17"/>
    </row>
    <row r="30" spans="1:162" s="14" customFormat="1" ht="27" customHeight="1">
      <c r="A30" s="31" t="s">
        <v>64</v>
      </c>
      <c r="B30" s="32"/>
      <c r="C30" s="32"/>
      <c r="D30" s="32"/>
      <c r="E30" s="32"/>
      <c r="F30" s="32"/>
      <c r="G30" s="32"/>
      <c r="H30" s="33"/>
      <c r="I30" s="18"/>
      <c r="J30" s="34" t="s">
        <v>101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31" t="s">
        <v>74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3"/>
      <c r="BE30" s="31" t="s">
        <v>74</v>
      </c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3"/>
      <c r="BS30" s="42">
        <v>9597.07251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4"/>
      <c r="CG30" s="42">
        <v>9059.33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4"/>
      <c r="CU30" s="25" t="s">
        <v>52</v>
      </c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7"/>
      <c r="DI30" s="22">
        <v>1.6</v>
      </c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4"/>
      <c r="DY30" s="25" t="s">
        <v>80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7"/>
      <c r="EO30" s="28" t="s">
        <v>98</v>
      </c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  <c r="FF30" s="17"/>
    </row>
    <row r="31" spans="1:163" s="14" customFormat="1" ht="39.75" customHeight="1">
      <c r="A31" s="31" t="s">
        <v>90</v>
      </c>
      <c r="B31" s="32"/>
      <c r="C31" s="32"/>
      <c r="D31" s="32"/>
      <c r="E31" s="32"/>
      <c r="F31" s="32"/>
      <c r="G31" s="32"/>
      <c r="H31" s="33"/>
      <c r="I31" s="18"/>
      <c r="J31" s="34" t="s">
        <v>96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31" t="s">
        <v>74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31" t="s">
        <v>74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3"/>
      <c r="BS31" s="36">
        <v>9027.9133536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8"/>
      <c r="CG31" s="36">
        <v>7540.1</v>
      </c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8"/>
      <c r="CU31" s="25" t="s">
        <v>50</v>
      </c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  <c r="DI31" s="22">
        <v>0.3</v>
      </c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  <c r="DY31" s="25" t="s">
        <v>80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7"/>
      <c r="EO31" s="28" t="s">
        <v>98</v>
      </c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30"/>
      <c r="FF31" s="15"/>
      <c r="FG31" s="16"/>
    </row>
    <row r="32" spans="1:163" s="14" customFormat="1" ht="51.75" customHeight="1">
      <c r="A32" s="31" t="s">
        <v>91</v>
      </c>
      <c r="B32" s="32"/>
      <c r="C32" s="32"/>
      <c r="D32" s="32"/>
      <c r="E32" s="32"/>
      <c r="F32" s="32"/>
      <c r="G32" s="32"/>
      <c r="H32" s="33"/>
      <c r="I32" s="18"/>
      <c r="J32" s="34" t="s">
        <v>97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31" t="s">
        <v>74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3"/>
      <c r="BE32" s="31" t="s">
        <v>74</v>
      </c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36">
        <v>9736.2999</v>
      </c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8"/>
      <c r="CG32" s="36">
        <v>9567.74</v>
      </c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8"/>
      <c r="CU32" s="25" t="s">
        <v>52</v>
      </c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7"/>
      <c r="DI32" s="22" t="s">
        <v>98</v>
      </c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  <c r="DY32" s="25" t="s">
        <v>98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7"/>
      <c r="EO32" s="28" t="s">
        <v>98</v>
      </c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30"/>
      <c r="FF32" s="15"/>
      <c r="FG32" s="16"/>
    </row>
    <row r="33" spans="1:161" s="1" customFormat="1" ht="12.75">
      <c r="A33" s="77" t="s">
        <v>3</v>
      </c>
      <c r="B33" s="78"/>
      <c r="C33" s="78"/>
      <c r="D33" s="78"/>
      <c r="E33" s="78"/>
      <c r="F33" s="78"/>
      <c r="G33" s="78"/>
      <c r="H33" s="79"/>
      <c r="I33" s="10"/>
      <c r="J33" s="80" t="s">
        <v>32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82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4"/>
      <c r="BE33" s="82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4"/>
      <c r="BS33" s="85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7"/>
      <c r="CG33" s="88">
        <v>105798.00608</v>
      </c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90"/>
      <c r="CU33" s="91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3"/>
      <c r="DI33" s="73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5"/>
      <c r="DY33" s="70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2"/>
      <c r="EO33" s="73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5"/>
    </row>
    <row r="34" spans="1:161" s="14" customFormat="1" ht="42" customHeight="1">
      <c r="A34" s="31" t="s">
        <v>33</v>
      </c>
      <c r="B34" s="32"/>
      <c r="C34" s="32"/>
      <c r="D34" s="32"/>
      <c r="E34" s="32"/>
      <c r="F34" s="32"/>
      <c r="G34" s="32"/>
      <c r="H34" s="33"/>
      <c r="I34" s="18"/>
      <c r="J34" s="45" t="s">
        <v>67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6"/>
      <c r="AQ34" s="31" t="s">
        <v>74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3"/>
      <c r="BE34" s="31" t="s">
        <v>74</v>
      </c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3"/>
      <c r="BS34" s="42">
        <v>28760.731003868</v>
      </c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4"/>
      <c r="CG34" s="42">
        <v>27019.85</v>
      </c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4"/>
      <c r="CU34" s="25" t="s">
        <v>50</v>
      </c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7"/>
      <c r="DI34" s="28">
        <v>1.75</v>
      </c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  <c r="DY34" s="25" t="s">
        <v>77</v>
      </c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7"/>
      <c r="EO34" s="28" t="s">
        <v>98</v>
      </c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30"/>
    </row>
    <row r="35" spans="1:161" s="21" customFormat="1" ht="38.25" customHeight="1">
      <c r="A35" s="53"/>
      <c r="B35" s="54"/>
      <c r="C35" s="54"/>
      <c r="D35" s="54"/>
      <c r="E35" s="54"/>
      <c r="F35" s="54"/>
      <c r="G35" s="54"/>
      <c r="H35" s="55"/>
      <c r="I35" s="20"/>
      <c r="J35" s="56" t="s">
        <v>87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7"/>
      <c r="AQ35" s="58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60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60"/>
      <c r="BS35" s="61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3"/>
      <c r="CG35" s="64">
        <v>27019.85</v>
      </c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6"/>
      <c r="CU35" s="47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9"/>
      <c r="DI35" s="50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2"/>
      <c r="DY35" s="47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9"/>
      <c r="EO35" s="50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2"/>
    </row>
    <row r="36" spans="1:161" s="19" customFormat="1" ht="42.75" customHeight="1">
      <c r="A36" s="31" t="s">
        <v>49</v>
      </c>
      <c r="B36" s="32"/>
      <c r="C36" s="32"/>
      <c r="D36" s="32"/>
      <c r="E36" s="32"/>
      <c r="F36" s="32"/>
      <c r="G36" s="32"/>
      <c r="H36" s="33"/>
      <c r="I36" s="18"/>
      <c r="J36" s="45" t="s">
        <v>85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6"/>
      <c r="AQ36" s="31" t="s">
        <v>74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3"/>
      <c r="BE36" s="31" t="s">
        <v>74</v>
      </c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3"/>
      <c r="BS36" s="42">
        <v>13168.7913</v>
      </c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42">
        <v>11550</v>
      </c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4"/>
      <c r="CU36" s="25" t="s">
        <v>52</v>
      </c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28">
        <v>1.1</v>
      </c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30"/>
      <c r="DY36" s="25" t="s">
        <v>78</v>
      </c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7"/>
      <c r="EO36" s="28" t="s">
        <v>98</v>
      </c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30"/>
    </row>
    <row r="37" spans="1:161" s="21" customFormat="1" ht="38.25" customHeight="1">
      <c r="A37" s="53"/>
      <c r="B37" s="54"/>
      <c r="C37" s="54"/>
      <c r="D37" s="54"/>
      <c r="E37" s="54"/>
      <c r="F37" s="54"/>
      <c r="G37" s="54"/>
      <c r="H37" s="55"/>
      <c r="I37" s="20"/>
      <c r="J37" s="56" t="s">
        <v>87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7"/>
      <c r="AQ37" s="58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60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60"/>
      <c r="BS37" s="61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3"/>
      <c r="CG37" s="64">
        <v>11550</v>
      </c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6"/>
      <c r="CU37" s="47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9"/>
      <c r="DI37" s="50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2"/>
      <c r="DY37" s="47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9"/>
      <c r="EO37" s="50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2"/>
    </row>
    <row r="38" spans="1:161" s="14" customFormat="1" ht="131.25" customHeight="1">
      <c r="A38" s="31" t="s">
        <v>58</v>
      </c>
      <c r="B38" s="32"/>
      <c r="C38" s="32"/>
      <c r="D38" s="32"/>
      <c r="E38" s="32"/>
      <c r="F38" s="32"/>
      <c r="G38" s="32"/>
      <c r="H38" s="33"/>
      <c r="I38" s="18"/>
      <c r="J38" s="45" t="s">
        <v>84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6"/>
      <c r="AQ38" s="31" t="s">
        <v>74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3"/>
      <c r="BE38" s="31" t="s">
        <v>74</v>
      </c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3"/>
      <c r="BS38" s="42">
        <v>43593.838039684</v>
      </c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4"/>
      <c r="CG38" s="42">
        <v>42730</v>
      </c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4"/>
      <c r="CU38" s="25" t="s">
        <v>52</v>
      </c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7"/>
      <c r="DI38" s="22">
        <v>1.4</v>
      </c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4"/>
      <c r="DY38" s="25" t="s">
        <v>79</v>
      </c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7"/>
      <c r="EO38" s="28" t="s">
        <v>98</v>
      </c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30"/>
    </row>
    <row r="39" spans="1:161" s="21" customFormat="1" ht="38.25" customHeight="1">
      <c r="A39" s="53"/>
      <c r="B39" s="54"/>
      <c r="C39" s="54"/>
      <c r="D39" s="54"/>
      <c r="E39" s="54"/>
      <c r="F39" s="54"/>
      <c r="G39" s="54"/>
      <c r="H39" s="55"/>
      <c r="I39" s="20"/>
      <c r="J39" s="56" t="s">
        <v>87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58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60"/>
      <c r="BS39" s="61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3"/>
      <c r="CG39" s="64">
        <v>42730</v>
      </c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6"/>
      <c r="CU39" s="47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9"/>
      <c r="DI39" s="50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2"/>
      <c r="DY39" s="47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9"/>
      <c r="EO39" s="50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2"/>
    </row>
    <row r="40" spans="1:161" s="1" customFormat="1" ht="25.5" customHeight="1">
      <c r="A40" s="77" t="s">
        <v>4</v>
      </c>
      <c r="B40" s="78"/>
      <c r="C40" s="78"/>
      <c r="D40" s="78"/>
      <c r="E40" s="78"/>
      <c r="F40" s="78"/>
      <c r="G40" s="78"/>
      <c r="H40" s="79"/>
      <c r="I40" s="10"/>
      <c r="J40" s="80" t="s">
        <v>34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82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4"/>
      <c r="BE40" s="82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4"/>
      <c r="BS40" s="85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7"/>
      <c r="CG40" s="88">
        <v>133220.13192</v>
      </c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90"/>
      <c r="CU40" s="91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3"/>
      <c r="DI40" s="94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6"/>
      <c r="DY40" s="70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2"/>
      <c r="EO40" s="73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3" s="14" customFormat="1" ht="41.25" customHeight="1">
      <c r="A41" s="31" t="s">
        <v>35</v>
      </c>
      <c r="B41" s="32"/>
      <c r="C41" s="32"/>
      <c r="D41" s="32"/>
      <c r="E41" s="32"/>
      <c r="F41" s="32"/>
      <c r="G41" s="32"/>
      <c r="H41" s="33"/>
      <c r="I41" s="18"/>
      <c r="J41" s="34" t="s">
        <v>102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31" t="s">
        <v>75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3"/>
      <c r="BE41" s="31" t="s">
        <v>76</v>
      </c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3"/>
      <c r="BS41" s="36">
        <v>111170</v>
      </c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8"/>
      <c r="CG41" s="36">
        <v>6221.02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25" t="s">
        <v>50</v>
      </c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7"/>
      <c r="DI41" s="22">
        <v>1.631</v>
      </c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4"/>
      <c r="DY41" s="25" t="s">
        <v>83</v>
      </c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7"/>
      <c r="EO41" s="28" t="s">
        <v>98</v>
      </c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30"/>
      <c r="FF41" s="15"/>
      <c r="FG41" s="16"/>
    </row>
    <row r="42" spans="1:163" s="14" customFormat="1" ht="39.75" customHeight="1">
      <c r="A42" s="31" t="s">
        <v>51</v>
      </c>
      <c r="B42" s="32"/>
      <c r="C42" s="32"/>
      <c r="D42" s="32"/>
      <c r="E42" s="32"/>
      <c r="F42" s="32"/>
      <c r="G42" s="32"/>
      <c r="H42" s="33"/>
      <c r="I42" s="18"/>
      <c r="J42" s="34" t="s">
        <v>93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31" t="s">
        <v>74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3"/>
      <c r="BE42" s="31" t="s">
        <v>74</v>
      </c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3"/>
      <c r="BS42" s="36">
        <v>10123.59929</v>
      </c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8"/>
      <c r="CG42" s="36">
        <v>9791.677</v>
      </c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8"/>
      <c r="CU42" s="25" t="s">
        <v>50</v>
      </c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7"/>
      <c r="DI42" s="22">
        <v>0.1</v>
      </c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4"/>
      <c r="DY42" s="25" t="s">
        <v>82</v>
      </c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7"/>
      <c r="EO42" s="28" t="s">
        <v>98</v>
      </c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30"/>
      <c r="FF42" s="15"/>
      <c r="FG42" s="16"/>
    </row>
    <row r="43" spans="1:162" s="14" customFormat="1" ht="40.5" customHeight="1">
      <c r="A43" s="31" t="s">
        <v>86</v>
      </c>
      <c r="B43" s="32"/>
      <c r="C43" s="32"/>
      <c r="D43" s="32"/>
      <c r="E43" s="32"/>
      <c r="F43" s="32"/>
      <c r="G43" s="32"/>
      <c r="H43" s="33"/>
      <c r="I43" s="18"/>
      <c r="J43" s="34" t="s">
        <v>94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1" t="s">
        <v>74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3"/>
      <c r="BE43" s="31" t="s">
        <v>74</v>
      </c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3"/>
      <c r="BS43" s="42">
        <v>5204.1302</v>
      </c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4"/>
      <c r="CG43" s="42">
        <v>5010</v>
      </c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4"/>
      <c r="CU43" s="25" t="s">
        <v>52</v>
      </c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7"/>
      <c r="DI43" s="39">
        <v>0.05</v>
      </c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1"/>
      <c r="DY43" s="25" t="s">
        <v>81</v>
      </c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7"/>
      <c r="EO43" s="28" t="s">
        <v>98</v>
      </c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30"/>
      <c r="FF43" s="17"/>
    </row>
    <row r="44" spans="1:162" s="14" customFormat="1" ht="27" customHeight="1">
      <c r="A44" s="31" t="s">
        <v>68</v>
      </c>
      <c r="B44" s="32"/>
      <c r="C44" s="32"/>
      <c r="D44" s="32"/>
      <c r="E44" s="32"/>
      <c r="F44" s="32"/>
      <c r="G44" s="32"/>
      <c r="H44" s="33"/>
      <c r="I44" s="18"/>
      <c r="J44" s="34" t="s">
        <v>101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1" t="s">
        <v>74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3"/>
      <c r="BE44" s="31" t="s">
        <v>74</v>
      </c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3"/>
      <c r="BS44" s="42">
        <v>9597.07251</v>
      </c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4"/>
      <c r="CG44" s="42">
        <v>9059.33</v>
      </c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4"/>
      <c r="CU44" s="25" t="s">
        <v>52</v>
      </c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7"/>
      <c r="DI44" s="22">
        <v>1.6</v>
      </c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  <c r="DY44" s="25" t="s">
        <v>80</v>
      </c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7"/>
      <c r="EO44" s="28" t="s">
        <v>98</v>
      </c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30"/>
      <c r="FF44" s="17"/>
    </row>
    <row r="45" spans="1:163" s="14" customFormat="1" ht="39.75" customHeight="1">
      <c r="A45" s="31" t="s">
        <v>69</v>
      </c>
      <c r="B45" s="32"/>
      <c r="C45" s="32"/>
      <c r="D45" s="32"/>
      <c r="E45" s="32"/>
      <c r="F45" s="32"/>
      <c r="G45" s="32"/>
      <c r="H45" s="33"/>
      <c r="I45" s="18"/>
      <c r="J45" s="34" t="s">
        <v>103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1" t="s">
        <v>74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  <c r="BE45" s="31" t="s">
        <v>74</v>
      </c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3"/>
      <c r="BS45" s="36">
        <v>9027.9133536</v>
      </c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8"/>
      <c r="CG45" s="36">
        <v>7540.1</v>
      </c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8"/>
      <c r="CU45" s="25" t="s">
        <v>50</v>
      </c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7"/>
      <c r="DI45" s="22">
        <v>0.3</v>
      </c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4"/>
      <c r="DY45" s="25" t="s">
        <v>80</v>
      </c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7"/>
      <c r="EO45" s="28" t="s">
        <v>98</v>
      </c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30"/>
      <c r="FF45" s="15"/>
      <c r="FG45" s="16"/>
    </row>
    <row r="46" spans="1:163" s="14" customFormat="1" ht="52.5" customHeight="1">
      <c r="A46" s="31" t="s">
        <v>70</v>
      </c>
      <c r="B46" s="32"/>
      <c r="C46" s="32"/>
      <c r="D46" s="32"/>
      <c r="E46" s="32"/>
      <c r="F46" s="32"/>
      <c r="G46" s="32"/>
      <c r="H46" s="33"/>
      <c r="I46" s="18"/>
      <c r="J46" s="34" t="s">
        <v>97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31" t="s">
        <v>74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3"/>
      <c r="BE46" s="31" t="s">
        <v>74</v>
      </c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3"/>
      <c r="BS46" s="36">
        <v>9736.2999</v>
      </c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8"/>
      <c r="CG46" s="36">
        <v>9567.74</v>
      </c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8"/>
      <c r="CU46" s="25" t="s">
        <v>52</v>
      </c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7"/>
      <c r="DI46" s="22" t="s">
        <v>98</v>
      </c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4"/>
      <c r="DY46" s="25" t="s">
        <v>98</v>
      </c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7"/>
      <c r="EO46" s="28" t="s">
        <v>98</v>
      </c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  <c r="FF46" s="15"/>
      <c r="FG46" s="16"/>
    </row>
    <row r="47" spans="1:161" s="1" customFormat="1" ht="39" customHeight="1">
      <c r="A47" s="77" t="s">
        <v>5</v>
      </c>
      <c r="B47" s="78"/>
      <c r="C47" s="78"/>
      <c r="D47" s="78"/>
      <c r="E47" s="78"/>
      <c r="F47" s="78"/>
      <c r="G47" s="78"/>
      <c r="H47" s="79"/>
      <c r="I47" s="10"/>
      <c r="J47" s="80" t="s">
        <v>36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1"/>
      <c r="AQ47" s="82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4"/>
      <c r="BE47" s="82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4"/>
      <c r="BS47" s="85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7"/>
      <c r="CG47" s="88">
        <v>0</v>
      </c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90"/>
      <c r="CU47" s="91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3"/>
      <c r="DI47" s="73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5"/>
      <c r="DY47" s="70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2"/>
      <c r="EO47" s="73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5"/>
    </row>
    <row r="48" spans="1:161" s="1" customFormat="1" ht="12.75" hidden="1" outlineLevel="1">
      <c r="A48" s="77" t="s">
        <v>37</v>
      </c>
      <c r="B48" s="78"/>
      <c r="C48" s="78"/>
      <c r="D48" s="78"/>
      <c r="E48" s="78"/>
      <c r="F48" s="78"/>
      <c r="G48" s="78"/>
      <c r="H48" s="79"/>
      <c r="I48" s="1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1"/>
      <c r="AQ48" s="8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4"/>
      <c r="BE48" s="82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4"/>
      <c r="BS48" s="85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7"/>
      <c r="CG48" s="88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90"/>
      <c r="CU48" s="70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2"/>
      <c r="DI48" s="73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5"/>
      <c r="DY48" s="70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2"/>
      <c r="EO48" s="73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1" customFormat="1" ht="25.5" customHeight="1" collapsed="1">
      <c r="A49" s="77" t="s">
        <v>8</v>
      </c>
      <c r="B49" s="78"/>
      <c r="C49" s="78"/>
      <c r="D49" s="78"/>
      <c r="E49" s="78"/>
      <c r="F49" s="78"/>
      <c r="G49" s="78"/>
      <c r="H49" s="79"/>
      <c r="I49" s="10"/>
      <c r="J49" s="80" t="s">
        <v>38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1"/>
      <c r="AQ49" s="82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4"/>
      <c r="BE49" s="82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4"/>
      <c r="BS49" s="85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7"/>
      <c r="CG49" s="88">
        <v>0</v>
      </c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90"/>
      <c r="CU49" s="91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3"/>
      <c r="DI49" s="73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5"/>
      <c r="DY49" s="70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2"/>
      <c r="EO49" s="73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s="1" customFormat="1" ht="12.75" hidden="1" outlineLevel="1">
      <c r="A50" s="77" t="s">
        <v>39</v>
      </c>
      <c r="B50" s="78"/>
      <c r="C50" s="78"/>
      <c r="D50" s="78"/>
      <c r="E50" s="78"/>
      <c r="F50" s="78"/>
      <c r="G50" s="78"/>
      <c r="H50" s="79"/>
      <c r="I50" s="1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1"/>
      <c r="AQ50" s="82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82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4"/>
      <c r="BS50" s="85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7"/>
      <c r="CG50" s="88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90"/>
      <c r="CU50" s="70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2"/>
      <c r="DI50" s="73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5"/>
      <c r="DY50" s="70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2"/>
      <c r="EO50" s="73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s="1" customFormat="1" ht="25.5" customHeight="1" collapsed="1">
      <c r="A51" s="77" t="s">
        <v>22</v>
      </c>
      <c r="B51" s="78"/>
      <c r="C51" s="78"/>
      <c r="D51" s="78"/>
      <c r="E51" s="78"/>
      <c r="F51" s="78"/>
      <c r="G51" s="78"/>
      <c r="H51" s="79"/>
      <c r="I51" s="10"/>
      <c r="J51" s="80" t="s">
        <v>40</v>
      </c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1"/>
      <c r="AQ51" s="82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82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4"/>
      <c r="BS51" s="85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7"/>
      <c r="CG51" s="88">
        <v>34075.99</v>
      </c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90"/>
      <c r="CU51" s="70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3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5"/>
      <c r="DY51" s="70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2"/>
      <c r="EO51" s="73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5"/>
    </row>
    <row r="52" spans="1:161" s="14" customFormat="1" ht="25.5" customHeight="1">
      <c r="A52" s="31" t="s">
        <v>41</v>
      </c>
      <c r="B52" s="32"/>
      <c r="C52" s="32"/>
      <c r="D52" s="32"/>
      <c r="E52" s="32"/>
      <c r="F52" s="32"/>
      <c r="G52" s="32"/>
      <c r="H52" s="33"/>
      <c r="I52" s="18"/>
      <c r="J52" s="45" t="s">
        <v>73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6"/>
      <c r="AQ52" s="82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4"/>
      <c r="BE52" s="82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4"/>
      <c r="BS52" s="85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7"/>
      <c r="CG52" s="42">
        <v>5000</v>
      </c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4"/>
      <c r="CU52" s="25" t="s">
        <v>52</v>
      </c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7"/>
      <c r="DI52" s="73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5"/>
      <c r="DY52" s="70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2"/>
      <c r="EO52" s="73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5"/>
    </row>
    <row r="53" spans="1:161" s="14" customFormat="1" ht="25.5" customHeight="1">
      <c r="A53" s="31" t="s">
        <v>61</v>
      </c>
      <c r="B53" s="32"/>
      <c r="C53" s="32"/>
      <c r="D53" s="32"/>
      <c r="E53" s="32"/>
      <c r="F53" s="32"/>
      <c r="G53" s="32"/>
      <c r="H53" s="33"/>
      <c r="I53" s="18"/>
      <c r="J53" s="45" t="s">
        <v>71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6"/>
      <c r="AQ53" s="82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/>
      <c r="BE53" s="82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4"/>
      <c r="BS53" s="85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7"/>
      <c r="CG53" s="42">
        <v>14400</v>
      </c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4"/>
      <c r="CU53" s="25" t="s">
        <v>52</v>
      </c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7"/>
      <c r="DI53" s="73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5"/>
      <c r="DY53" s="70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2"/>
      <c r="EO53" s="73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5"/>
    </row>
    <row r="54" spans="1:161" s="14" customFormat="1" ht="25.5" customHeight="1">
      <c r="A54" s="31" t="s">
        <v>62</v>
      </c>
      <c r="B54" s="32"/>
      <c r="C54" s="32"/>
      <c r="D54" s="32"/>
      <c r="E54" s="32"/>
      <c r="F54" s="32"/>
      <c r="G54" s="32"/>
      <c r="H54" s="33"/>
      <c r="I54" s="18"/>
      <c r="J54" s="45" t="s">
        <v>72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6"/>
      <c r="AQ54" s="82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4"/>
      <c r="BE54" s="82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4"/>
      <c r="BS54" s="85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7"/>
      <c r="CG54" s="42">
        <v>4620</v>
      </c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4"/>
      <c r="CU54" s="25" t="s">
        <v>52</v>
      </c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7"/>
      <c r="DI54" s="73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5"/>
      <c r="DY54" s="70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2"/>
      <c r="EO54" s="73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5"/>
    </row>
    <row r="56" s="12" customFormat="1" ht="9.75">
      <c r="A56" s="11" t="s">
        <v>57</v>
      </c>
    </row>
    <row r="57" spans="1:161" s="13" customFormat="1" ht="26.25" customHeight="1">
      <c r="A57" s="67" t="s">
        <v>66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</row>
  </sheetData>
  <sheetProtection/>
  <mergeCells count="458">
    <mergeCell ref="DY45:EN45"/>
    <mergeCell ref="EO45:FE45"/>
    <mergeCell ref="A45:H45"/>
    <mergeCell ref="J45:AP45"/>
    <mergeCell ref="AQ45:BD45"/>
    <mergeCell ref="BE45:BR45"/>
    <mergeCell ref="BS34:CF34"/>
    <mergeCell ref="AQ43:BD43"/>
    <mergeCell ref="BE43:BR43"/>
    <mergeCell ref="A44:H44"/>
    <mergeCell ref="DY42:EN42"/>
    <mergeCell ref="EO42:FE42"/>
    <mergeCell ref="DY43:EN43"/>
    <mergeCell ref="EO43:FE43"/>
    <mergeCell ref="BS43:CF43"/>
    <mergeCell ref="A42:H42"/>
    <mergeCell ref="CG26:CT26"/>
    <mergeCell ref="CU26:DH26"/>
    <mergeCell ref="DI26:DX26"/>
    <mergeCell ref="DI25:DX25"/>
    <mergeCell ref="EO28:FE28"/>
    <mergeCell ref="AQ28:BD28"/>
    <mergeCell ref="BE28:BR28"/>
    <mergeCell ref="BS28:CF28"/>
    <mergeCell ref="CG28:CT28"/>
    <mergeCell ref="DY25:EN25"/>
    <mergeCell ref="A38:H38"/>
    <mergeCell ref="J38:AP38"/>
    <mergeCell ref="AQ38:BD38"/>
    <mergeCell ref="DY38:EN38"/>
    <mergeCell ref="EO38:FE38"/>
    <mergeCell ref="CU28:DH28"/>
    <mergeCell ref="DI28:DX28"/>
    <mergeCell ref="EO34:FE34"/>
    <mergeCell ref="DY33:EN33"/>
    <mergeCell ref="EO33:FE33"/>
    <mergeCell ref="CU38:DH38"/>
    <mergeCell ref="CU53:DH53"/>
    <mergeCell ref="DI53:DX53"/>
    <mergeCell ref="DI52:DX52"/>
    <mergeCell ref="CG43:CT43"/>
    <mergeCell ref="DI43:DX43"/>
    <mergeCell ref="DI42:DX42"/>
    <mergeCell ref="CG42:CT42"/>
    <mergeCell ref="DY53:EN53"/>
    <mergeCell ref="EO53:FE53"/>
    <mergeCell ref="CU52:DH52"/>
    <mergeCell ref="CU43:DH43"/>
    <mergeCell ref="J36:AP36"/>
    <mergeCell ref="AQ36:BD36"/>
    <mergeCell ref="BE36:BR36"/>
    <mergeCell ref="BS36:CF36"/>
    <mergeCell ref="CG36:CT36"/>
    <mergeCell ref="BE38:BR38"/>
    <mergeCell ref="A53:H53"/>
    <mergeCell ref="J53:AP53"/>
    <mergeCell ref="AQ53:BD53"/>
    <mergeCell ref="BE53:BR53"/>
    <mergeCell ref="BS53:CF53"/>
    <mergeCell ref="CG53:CT53"/>
    <mergeCell ref="DY52:EN52"/>
    <mergeCell ref="EO52:FE52"/>
    <mergeCell ref="CU36:DH36"/>
    <mergeCell ref="DI36:DX36"/>
    <mergeCell ref="DY36:EN36"/>
    <mergeCell ref="EO36:FE36"/>
    <mergeCell ref="DI38:DX38"/>
    <mergeCell ref="CU41:DH41"/>
    <mergeCell ref="EO41:FE41"/>
    <mergeCell ref="EO44:FE44"/>
    <mergeCell ref="A52:H52"/>
    <mergeCell ref="J52:AP52"/>
    <mergeCell ref="AQ52:BD52"/>
    <mergeCell ref="BE52:BR52"/>
    <mergeCell ref="BS52:CF52"/>
    <mergeCell ref="CG52:CT52"/>
    <mergeCell ref="CU27:DH27"/>
    <mergeCell ref="DI27:DX27"/>
    <mergeCell ref="DY27:EN27"/>
    <mergeCell ref="EO27:FE27"/>
    <mergeCell ref="DY28:EN28"/>
    <mergeCell ref="DI23:DX23"/>
    <mergeCell ref="DY26:EN26"/>
    <mergeCell ref="EO26:FE26"/>
    <mergeCell ref="A41:H41"/>
    <mergeCell ref="J41:AP41"/>
    <mergeCell ref="AQ41:BD41"/>
    <mergeCell ref="BE41:BR41"/>
    <mergeCell ref="BS41:CF41"/>
    <mergeCell ref="CU42:DH42"/>
    <mergeCell ref="AQ42:BD42"/>
    <mergeCell ref="BE42:BR42"/>
    <mergeCell ref="BS42:CF42"/>
    <mergeCell ref="J42:AP42"/>
    <mergeCell ref="A43:H43"/>
    <mergeCell ref="J43:AP43"/>
    <mergeCell ref="DY41:EN41"/>
    <mergeCell ref="J44:AP44"/>
    <mergeCell ref="AQ44:BD44"/>
    <mergeCell ref="BE44:BR44"/>
    <mergeCell ref="BS44:CF44"/>
    <mergeCell ref="DI41:DX41"/>
    <mergeCell ref="CU44:DH44"/>
    <mergeCell ref="DI44:DX44"/>
    <mergeCell ref="EO24:FE24"/>
    <mergeCell ref="CG25:CT25"/>
    <mergeCell ref="EO25:FE25"/>
    <mergeCell ref="DY44:EN44"/>
    <mergeCell ref="CG41:CT41"/>
    <mergeCell ref="A34:H34"/>
    <mergeCell ref="J34:AP34"/>
    <mergeCell ref="AQ34:BD34"/>
    <mergeCell ref="BE34:BR34"/>
    <mergeCell ref="CG34:CT34"/>
    <mergeCell ref="CU24:DH24"/>
    <mergeCell ref="DI24:DX24"/>
    <mergeCell ref="DY24:EN24"/>
    <mergeCell ref="EI2:FE2"/>
    <mergeCell ref="A24:H24"/>
    <mergeCell ref="J24:AP24"/>
    <mergeCell ref="AQ24:BD24"/>
    <mergeCell ref="BE24:BR24"/>
    <mergeCell ref="BS24:CF24"/>
    <mergeCell ref="CG24:CT24"/>
    <mergeCell ref="EO54:FE54"/>
    <mergeCell ref="AQ12:BD12"/>
    <mergeCell ref="BE12:BR12"/>
    <mergeCell ref="CU12:DH12"/>
    <mergeCell ref="CG12:CT12"/>
    <mergeCell ref="DY54:EN54"/>
    <mergeCell ref="CU54:DH54"/>
    <mergeCell ref="DY12:EN12"/>
    <mergeCell ref="EO12:FE12"/>
    <mergeCell ref="CU13:DH13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A9:H10"/>
    <mergeCell ref="A11:H11"/>
    <mergeCell ref="J12:AP12"/>
    <mergeCell ref="DI54:DX54"/>
    <mergeCell ref="A12:H12"/>
    <mergeCell ref="CG10:CT10"/>
    <mergeCell ref="BS11:CF11"/>
    <mergeCell ref="CG11:CT11"/>
    <mergeCell ref="I11:AP11"/>
    <mergeCell ref="I9:AP10"/>
    <mergeCell ref="DI9:FE9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54:H54"/>
    <mergeCell ref="J54:AP54"/>
    <mergeCell ref="AQ54:BD54"/>
    <mergeCell ref="BE54:BR54"/>
    <mergeCell ref="BS54:CF54"/>
    <mergeCell ref="CG54:CT54"/>
    <mergeCell ref="DI13:DX13"/>
    <mergeCell ref="DY13:EN13"/>
    <mergeCell ref="EO13:FE13"/>
    <mergeCell ref="A13:H13"/>
    <mergeCell ref="J13:AP13"/>
    <mergeCell ref="AQ13:BD13"/>
    <mergeCell ref="BE13:BR13"/>
    <mergeCell ref="BS13:CF13"/>
    <mergeCell ref="CG13:CT1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CU23:DH23"/>
    <mergeCell ref="A33:H33"/>
    <mergeCell ref="J33:AP33"/>
    <mergeCell ref="AQ33:BD33"/>
    <mergeCell ref="BE33:BR33"/>
    <mergeCell ref="BS33:CF33"/>
    <mergeCell ref="DY40:EN40"/>
    <mergeCell ref="DY34:EN34"/>
    <mergeCell ref="A36:H36"/>
    <mergeCell ref="CU33:DH33"/>
    <mergeCell ref="DI34:DX34"/>
    <mergeCell ref="EO40:FE40"/>
    <mergeCell ref="A40:H40"/>
    <mergeCell ref="J40:AP40"/>
    <mergeCell ref="AQ40:BD40"/>
    <mergeCell ref="BE40:BR40"/>
    <mergeCell ref="BS40:CF40"/>
    <mergeCell ref="CG40:CT40"/>
    <mergeCell ref="CU40:DH40"/>
    <mergeCell ref="J47:AP47"/>
    <mergeCell ref="AQ47:BD47"/>
    <mergeCell ref="BE47:BR47"/>
    <mergeCell ref="BS47:CF47"/>
    <mergeCell ref="CG47:CT47"/>
    <mergeCell ref="CU47:DH47"/>
    <mergeCell ref="DY47:EN47"/>
    <mergeCell ref="EO47:FE47"/>
    <mergeCell ref="A48:H48"/>
    <mergeCell ref="J48:AP48"/>
    <mergeCell ref="AQ48:BD48"/>
    <mergeCell ref="BE48:BR48"/>
    <mergeCell ref="BS48:CF48"/>
    <mergeCell ref="CG48:CT48"/>
    <mergeCell ref="CU48:DH48"/>
    <mergeCell ref="A47:H47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DY49:EN49"/>
    <mergeCell ref="EO49:FE49"/>
    <mergeCell ref="A50:H50"/>
    <mergeCell ref="J50:AP50"/>
    <mergeCell ref="AQ50:BD50"/>
    <mergeCell ref="BE50:BR50"/>
    <mergeCell ref="CG50:CT50"/>
    <mergeCell ref="DI48:DX48"/>
    <mergeCell ref="DI49:DX49"/>
    <mergeCell ref="BS50:CF50"/>
    <mergeCell ref="BS45:CF45"/>
    <mergeCell ref="CG45:CT45"/>
    <mergeCell ref="CU45:DH45"/>
    <mergeCell ref="DI45:DX45"/>
    <mergeCell ref="DI33:DX33"/>
    <mergeCell ref="CG44:CT44"/>
    <mergeCell ref="CU34:DH34"/>
    <mergeCell ref="CG33:CT33"/>
    <mergeCell ref="BS38:CF38"/>
    <mergeCell ref="CG38:CT38"/>
    <mergeCell ref="CU51:DH51"/>
    <mergeCell ref="CU49:DH49"/>
    <mergeCell ref="CU50:DH50"/>
    <mergeCell ref="DI51:DX51"/>
    <mergeCell ref="DI47:DX47"/>
    <mergeCell ref="DI40:DX40"/>
    <mergeCell ref="DI46:DX46"/>
    <mergeCell ref="EO50:FE50"/>
    <mergeCell ref="A29:H29"/>
    <mergeCell ref="CB5:EG5"/>
    <mergeCell ref="A51:H51"/>
    <mergeCell ref="J51:AP51"/>
    <mergeCell ref="AQ51:BD51"/>
    <mergeCell ref="BE51:BR51"/>
    <mergeCell ref="BS51:CF51"/>
    <mergeCell ref="CG51:CT51"/>
    <mergeCell ref="J29:AP29"/>
    <mergeCell ref="A57:FE57"/>
    <mergeCell ref="A46:H46"/>
    <mergeCell ref="CG29:CT29"/>
    <mergeCell ref="CG27:CT27"/>
    <mergeCell ref="CB6:EG6"/>
    <mergeCell ref="AQ7:AT7"/>
    <mergeCell ref="DY51:EN51"/>
    <mergeCell ref="EO51:FE51"/>
    <mergeCell ref="DI50:DX50"/>
    <mergeCell ref="DY50:EN50"/>
    <mergeCell ref="DY46:EN46"/>
    <mergeCell ref="EO46:FE46"/>
    <mergeCell ref="J46:AP46"/>
    <mergeCell ref="AQ46:BD46"/>
    <mergeCell ref="BE46:BR46"/>
    <mergeCell ref="BS46:CF46"/>
    <mergeCell ref="CG46:CT46"/>
    <mergeCell ref="CU46:DH46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A39:H39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5:H25"/>
    <mergeCell ref="J25:AP25"/>
    <mergeCell ref="AQ25:BD25"/>
    <mergeCell ref="BE25:BR25"/>
    <mergeCell ref="BS25:CF25"/>
    <mergeCell ref="CU25:DH25"/>
    <mergeCell ref="A26:H26"/>
    <mergeCell ref="J26:AP26"/>
    <mergeCell ref="AQ26:BD26"/>
    <mergeCell ref="BE26:BR26"/>
    <mergeCell ref="BS26:CF26"/>
    <mergeCell ref="A27:H27"/>
    <mergeCell ref="J27:AP27"/>
    <mergeCell ref="AQ27:BD27"/>
    <mergeCell ref="BE27:BR27"/>
    <mergeCell ref="BS27:CF27"/>
    <mergeCell ref="CU30:DH30"/>
    <mergeCell ref="A28:H28"/>
    <mergeCell ref="J28:AP28"/>
    <mergeCell ref="AQ29:BD29"/>
    <mergeCell ref="BE29:BR29"/>
    <mergeCell ref="BS29:CF29"/>
    <mergeCell ref="CU29:DH29"/>
    <mergeCell ref="CU31:DH31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2:DH32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A32:H32"/>
    <mergeCell ref="J32:AP32"/>
    <mergeCell ref="AQ32:BD32"/>
    <mergeCell ref="BE32:BR32"/>
    <mergeCell ref="BS32:CF32"/>
    <mergeCell ref="CG32:CT32"/>
    <mergeCell ref="DI32:DX32"/>
    <mergeCell ref="DY32:EN32"/>
    <mergeCell ref="EO32:FE32"/>
    <mergeCell ref="DI31:DX31"/>
    <mergeCell ref="DY31:EN31"/>
    <mergeCell ref="EO31:FE31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67" r:id="rId1"/>
  <rowBreaks count="2" manualBreakCount="2">
    <brk id="22" max="160" man="1"/>
    <brk id="3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2020-12-28T06:48:27Z</cp:lastPrinted>
  <dcterms:created xsi:type="dcterms:W3CDTF">2011-01-11T10:25:48Z</dcterms:created>
  <dcterms:modified xsi:type="dcterms:W3CDTF">2020-12-30T06:06:58Z</dcterms:modified>
  <cp:category/>
  <cp:version/>
  <cp:contentType/>
  <cp:contentStatus/>
</cp:coreProperties>
</file>