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'стр.1'!$A$1:$FE$54</definedName>
  </definedNames>
  <calcPr fullCalcOnLoad="1"/>
</workbook>
</file>

<file path=xl/sharedStrings.xml><?xml version="1.0" encoding="utf-8"?>
<sst xmlns="http://schemas.openxmlformats.org/spreadsheetml/2006/main" count="192" uniqueCount="92">
  <si>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</si>
  <si>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</si>
  <si>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</si>
  <si>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</si>
  <si>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</si>
  <si>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</si>
  <si>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</si>
  <si>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</si>
  <si>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</si>
  <si>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</si>
  <si>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</si>
  <si>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</si>
  <si>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</si>
  <si>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</si>
  <si>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</si>
  <si>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</si>
  <si>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</si>
  <si>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</si>
  <si>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</si>
  <si>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</si>
  <si>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</si>
  <si>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</si>
  <si>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</si>
  <si>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</si>
  <si>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</si>
  <si>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</si>
  <si>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</si>
  <si>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</si>
  <si>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</si>
  <si>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</si>
  <si>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</si>
  <si>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</si>
  <si>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</si>
  <si>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</si>
  <si>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</si>
  <si>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</si>
  <si>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</si>
  <si>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</si>
  <si>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</si>
  <si>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</si>
  <si>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</si>
  <si>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</si>
  <si>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</si>
  <si>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</si>
  <si>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</si>
  <si>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</si>
  <si>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</si>
  <si>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</si>
  <si>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</si>
  <si>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стоимость строительства газораспределительных сетей (с учетом материалов)</t>
  </si>
  <si>
    <t>в том числе:</t>
  </si>
  <si>
    <t>4.2</t>
  </si>
  <si>
    <t>Специальная надбавка к тарифу</t>
  </si>
  <si>
    <t>5.2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</si>
  <si>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</si>
  <si>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</si>
  <si>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</si>
  <si>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</si>
  <si>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</si>
  <si>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</si>
  <si>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</si>
  <si>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</si>
  <si>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</si>
  <si>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 xml:space="preserve">   на  2020</t>
  </si>
  <si>
    <t xml:space="preserve">Газопровод высокого давления, II категории, ул. Удельная - ГРПБ 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</si>
  <si>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147 088.98 тыс.руб.</t>
  </si>
  <si>
    <t>8.2</t>
  </si>
  <si>
    <t>8.3</t>
  </si>
  <si>
    <t xml:space="preserve">Приобретение автотехники КАМАЗ-65115 </t>
  </si>
  <si>
    <t>Приобретение Автокран КС-45717К-3Р</t>
  </si>
  <si>
    <t>Система хранения данных DELL EMC Unity 300</t>
  </si>
  <si>
    <t>4.4</t>
  </si>
  <si>
    <t>4.5</t>
  </si>
  <si>
    <t>2.7</t>
  </si>
  <si>
    <t>3.7</t>
  </si>
  <si>
    <t>Ду 700,300,250,100</t>
  </si>
  <si>
    <t>Д 315</t>
  </si>
  <si>
    <t>Д 325</t>
  </si>
  <si>
    <t>Д 57-273</t>
  </si>
  <si>
    <t>Д 110</t>
  </si>
  <si>
    <t>Ду 200</t>
  </si>
  <si>
    <t>Д 219</t>
  </si>
  <si>
    <t>2018</t>
  </si>
  <si>
    <t>2020</t>
  </si>
  <si>
    <t>2023</t>
  </si>
  <si>
    <t>Реконструкция газопровода высокого давления до района Изоплит, город Екатеринбург *</t>
  </si>
  <si>
    <t>Газопровод высокого давления II категории от ул.Сулимова, по ул.Учителей, город Екатеринбург*</t>
  </si>
  <si>
    <t>Газопровод до границ земельных участков, расположенных по адресам: город Екатеринбург, кад. № 66:41:0610005:44, кад. № 66:41:0610033:5, кад. № 66:41:0000000:1088 (3 этап)*</t>
  </si>
  <si>
    <t>Газопровод высокого давления II категории от газопровода диаметром 720 мм в районе ул. Сибирский тракт – ул. Варшавская до территории в границах ул. Сибирский тракт – Екатеринбургской кольцевой автодороги – автодороги Екатеринбург - Кольцово – ул. Чистой, город Екатеринбург*</t>
  </si>
  <si>
    <t>Газопровод высокого давления ГРС-2 - поселок Компрессорный, город Екатеринбург*</t>
  </si>
  <si>
    <t>Газопровод в квартале ул. Новосибирская-Окружная-Ляпустина-Газетная, город Екатеринбург*</t>
  </si>
  <si>
    <t xml:space="preserve">Реконструкция газопровода высокого давления до района Изоплит, город Екатеринбург* 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</si>
</sst>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2" fontId="4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/>
    </xf>
    <xf numFmtId="184" fontId="2" fillId="34" borderId="11" xfId="0" applyNumberFormat="1" applyFont="1" applyFill="1" applyBorder="1" applyAlignment="1">
      <alignment horizontal="center" vertical="center"/>
    </xf>
    <xf numFmtId="184" fontId="2" fillId="34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4"/>
  <sheetViews>
    <sheetView tabSelected="1" view="pageBreakPreview" zoomScaleSheetLayoutView="100" zoomScalePageLayoutView="0" workbookViewId="0" topLeftCell="A43">
      <selection activeCell="FF12" sqref="FF12"/>
    </sheetView>
  </sheetViews>
  <sheetFormatPr defaultColWidth="0.875" defaultRowHeight="12.75" outlineLevelRow="1"/>
  <cols>
    <col min="1" max="160" width="0.875" style="4" customWidth="1"/>
    <col min="161" max="161" width="1.37890625" style="4" customWidth="1"/>
    <col min="162" max="162" width="13.875" style="4" customWidth="1"/>
    <col min="163" max="163" width="13.25390625" style="4" customWidth="1"/>
    <col min="164" max="164" width="7.75390625" style="4" customWidth="1"/>
    <col min="165" max="16384" width="0.875" style="4" customWidth="1"/>
  </cols>
  <sheetData>
    <row r="1" s="1" customFormat="1" ht="12.75">
      <c r="FE1" s="2" t="s">
        <v>42</v>
      </c>
    </row>
    <row r="2" spans="139:167" s="1" customFormat="1" ht="26.25" customHeight="1">
      <c r="EI2" s="44" t="s">
        <v>43</v>
      </c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3"/>
      <c r="FG2" s="3"/>
      <c r="FH2" s="3"/>
      <c r="FI2" s="3"/>
      <c r="FJ2" s="3"/>
      <c r="FK2" s="3"/>
    </row>
    <row r="3" ht="15">
      <c r="FE3" s="5" t="s">
        <v>7</v>
      </c>
    </row>
    <row r="4" ht="12" customHeight="1"/>
    <row r="5" spans="79:137" s="6" customFormat="1" ht="15.75">
      <c r="CA5" s="7" t="s">
        <v>25</v>
      </c>
      <c r="CB5" s="51" t="s">
        <v>48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</row>
    <row r="6" spans="80:137" s="8" customFormat="1" ht="11.25">
      <c r="CB6" s="52" t="s">
        <v>6</v>
      </c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42:47" s="6" customFormat="1" ht="15.75">
      <c r="AP7" s="9" t="s">
        <v>63</v>
      </c>
      <c r="AQ7" s="53"/>
      <c r="AR7" s="53"/>
      <c r="AS7" s="53"/>
      <c r="AT7" s="53"/>
      <c r="AU7" s="6" t="s">
        <v>26</v>
      </c>
    </row>
    <row r="8" ht="12" customHeight="1"/>
    <row r="9" spans="1:161" s="1" customFormat="1" ht="28.5" customHeight="1">
      <c r="A9" s="45" t="s">
        <v>9</v>
      </c>
      <c r="B9" s="46"/>
      <c r="C9" s="46"/>
      <c r="D9" s="46"/>
      <c r="E9" s="46"/>
      <c r="F9" s="46"/>
      <c r="G9" s="46"/>
      <c r="H9" s="47"/>
      <c r="I9" s="45" t="s">
        <v>10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33" t="s">
        <v>13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5"/>
      <c r="BS9" s="33" t="s">
        <v>14</v>
      </c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5"/>
      <c r="DI9" s="33" t="s">
        <v>18</v>
      </c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5"/>
    </row>
    <row r="10" spans="1:161" s="1" customFormat="1" ht="66" customHeight="1">
      <c r="A10" s="48"/>
      <c r="B10" s="49"/>
      <c r="C10" s="49"/>
      <c r="D10" s="49"/>
      <c r="E10" s="49"/>
      <c r="F10" s="49"/>
      <c r="G10" s="49"/>
      <c r="H10" s="50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  <c r="AQ10" s="33" t="s">
        <v>11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  <c r="BE10" s="33" t="s">
        <v>12</v>
      </c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5"/>
      <c r="BS10" s="33" t="s">
        <v>15</v>
      </c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5"/>
      <c r="CG10" s="33" t="s">
        <v>16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5"/>
      <c r="CU10" s="33" t="s">
        <v>17</v>
      </c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5"/>
      <c r="DI10" s="33" t="s">
        <v>19</v>
      </c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5"/>
      <c r="DY10" s="33" t="s">
        <v>20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5"/>
      <c r="EO10" s="33" t="s">
        <v>21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5"/>
    </row>
    <row r="11" spans="1:161" s="1" customFormat="1" ht="12.75">
      <c r="A11" s="25" t="s">
        <v>0</v>
      </c>
      <c r="B11" s="26"/>
      <c r="C11" s="26"/>
      <c r="D11" s="26"/>
      <c r="E11" s="26"/>
      <c r="F11" s="26"/>
      <c r="G11" s="26"/>
      <c r="H11" s="27"/>
      <c r="I11" s="25" t="s">
        <v>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5" t="s">
        <v>2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7"/>
      <c r="BE11" s="25" t="s">
        <v>3</v>
      </c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7"/>
      <c r="BS11" s="25" t="s">
        <v>4</v>
      </c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7"/>
      <c r="CG11" s="25" t="s">
        <v>5</v>
      </c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7"/>
      <c r="CU11" s="25" t="s">
        <v>8</v>
      </c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7"/>
      <c r="DI11" s="25" t="s">
        <v>22</v>
      </c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7"/>
      <c r="DY11" s="25" t="s">
        <v>23</v>
      </c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7"/>
      <c r="EO11" s="25" t="s">
        <v>24</v>
      </c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7"/>
    </row>
    <row r="12" spans="1:161" s="1" customFormat="1" ht="18" customHeight="1">
      <c r="A12" s="25" t="s">
        <v>0</v>
      </c>
      <c r="B12" s="26"/>
      <c r="C12" s="26"/>
      <c r="D12" s="26"/>
      <c r="E12" s="26"/>
      <c r="F12" s="26"/>
      <c r="G12" s="26"/>
      <c r="H12" s="27"/>
      <c r="I12" s="10"/>
      <c r="J12" s="28" t="s">
        <v>27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79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1"/>
      <c r="BE12" s="79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1"/>
      <c r="BS12" s="82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4"/>
      <c r="CG12" s="30">
        <f>CG13+CG44+CG46+CG48</f>
        <v>280599.09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2"/>
      <c r="CU12" s="85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7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9"/>
      <c r="DY12" s="85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90"/>
      <c r="EO12" s="87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9"/>
    </row>
    <row r="13" spans="1:161" s="1" customFormat="1" ht="38.25" customHeight="1">
      <c r="A13" s="25" t="s">
        <v>1</v>
      </c>
      <c r="B13" s="26"/>
      <c r="C13" s="26"/>
      <c r="D13" s="26"/>
      <c r="E13" s="26"/>
      <c r="F13" s="26"/>
      <c r="G13" s="26"/>
      <c r="H13" s="27"/>
      <c r="I13" s="10"/>
      <c r="J13" s="28" t="s">
        <v>28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AQ13" s="79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9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1"/>
      <c r="BS13" s="82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4"/>
      <c r="CG13" s="30">
        <f>CG29+CG41</f>
        <v>253937.89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2"/>
      <c r="CU13" s="85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7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9"/>
      <c r="DY13" s="85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90"/>
      <c r="EO13" s="87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9"/>
    </row>
    <row r="14" spans="1:161" s="1" customFormat="1" ht="39.75" customHeight="1" outlineLevel="1">
      <c r="A14" s="25" t="s">
        <v>29</v>
      </c>
      <c r="B14" s="26"/>
      <c r="C14" s="26"/>
      <c r="D14" s="26"/>
      <c r="E14" s="26"/>
      <c r="F14" s="26"/>
      <c r="G14" s="26"/>
      <c r="H14" s="27"/>
      <c r="I14" s="10"/>
      <c r="J14" s="28" t="s">
        <v>89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/>
      <c r="AQ14" s="55" t="s">
        <v>82</v>
      </c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7"/>
      <c r="BE14" s="55" t="s">
        <v>83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7"/>
      <c r="BS14" s="61">
        <v>194786.24</v>
      </c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3"/>
      <c r="CG14" s="61">
        <v>10930.82</v>
      </c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3"/>
      <c r="CU14" s="64" t="s">
        <v>52</v>
      </c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67">
        <v>4.5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9"/>
      <c r="DY14" s="64" t="s">
        <v>75</v>
      </c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6"/>
      <c r="EO14" s="20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" customFormat="1" ht="129" customHeight="1" outlineLevel="1">
      <c r="A15" s="25" t="s">
        <v>44</v>
      </c>
      <c r="B15" s="26"/>
      <c r="C15" s="26"/>
      <c r="D15" s="26"/>
      <c r="E15" s="26"/>
      <c r="F15" s="26"/>
      <c r="G15" s="26"/>
      <c r="H15" s="27"/>
      <c r="I15" s="10"/>
      <c r="J15" s="28" t="s">
        <v>88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55" t="s">
        <v>83</v>
      </c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7"/>
      <c r="BE15" s="55" t="s">
        <v>83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  <c r="BS15" s="61">
        <v>19014.13</v>
      </c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3"/>
      <c r="CG15" s="61">
        <v>18664.35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3"/>
      <c r="CU15" s="64" t="s">
        <v>52</v>
      </c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6"/>
      <c r="DI15" s="67">
        <v>1.4</v>
      </c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9"/>
      <c r="DY15" s="64" t="s">
        <v>76</v>
      </c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6"/>
      <c r="EO15" s="20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" customFormat="1" ht="80.25" customHeight="1" outlineLevel="1">
      <c r="A16" s="25" t="s">
        <v>45</v>
      </c>
      <c r="B16" s="26"/>
      <c r="C16" s="26"/>
      <c r="D16" s="26"/>
      <c r="E16" s="26"/>
      <c r="F16" s="26"/>
      <c r="G16" s="26"/>
      <c r="H16" s="27"/>
      <c r="I16" s="10"/>
      <c r="J16" s="28" t="s">
        <v>87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55" t="s">
        <v>83</v>
      </c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/>
      <c r="BE16" s="55" t="s">
        <v>83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7"/>
      <c r="BS16" s="61">
        <v>38013.26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3"/>
      <c r="CG16" s="61">
        <v>36970.64</v>
      </c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4" t="s">
        <v>52</v>
      </c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6"/>
      <c r="DI16" s="75">
        <v>1.557</v>
      </c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7"/>
      <c r="DY16" s="64" t="s">
        <v>77</v>
      </c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6"/>
      <c r="EO16" s="20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" customFormat="1" ht="52.5" customHeight="1" outlineLevel="1">
      <c r="A17" s="25" t="s">
        <v>57</v>
      </c>
      <c r="B17" s="26"/>
      <c r="C17" s="26"/>
      <c r="D17" s="26"/>
      <c r="E17" s="26"/>
      <c r="F17" s="26"/>
      <c r="G17" s="26"/>
      <c r="H17" s="27"/>
      <c r="I17" s="10"/>
      <c r="J17" s="28" t="s">
        <v>90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9"/>
      <c r="AQ17" s="55" t="s">
        <v>83</v>
      </c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7"/>
      <c r="BE17" s="55" t="s">
        <v>83</v>
      </c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7"/>
      <c r="BS17" s="61">
        <v>8882.18</v>
      </c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61">
        <v>5605.81</v>
      </c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3"/>
      <c r="CU17" s="64" t="s">
        <v>52</v>
      </c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6"/>
      <c r="DI17" s="75">
        <v>0.32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7"/>
      <c r="DY17" s="64" t="s">
        <v>78</v>
      </c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6"/>
      <c r="EO17" s="67">
        <v>1</v>
      </c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9"/>
    </row>
    <row r="18" spans="1:161" s="1" customFormat="1" ht="50.25" customHeight="1" outlineLevel="1">
      <c r="A18" s="25" t="s">
        <v>58</v>
      </c>
      <c r="B18" s="26"/>
      <c r="C18" s="26"/>
      <c r="D18" s="26"/>
      <c r="E18" s="26"/>
      <c r="F18" s="26"/>
      <c r="G18" s="26"/>
      <c r="H18" s="27"/>
      <c r="I18" s="10"/>
      <c r="J18" s="28" t="s">
        <v>86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55" t="s">
        <v>83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7"/>
      <c r="BE18" s="55" t="s">
        <v>83</v>
      </c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7"/>
      <c r="BS18" s="61">
        <v>10771.62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3"/>
      <c r="CG18" s="61">
        <v>9120.65</v>
      </c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3"/>
      <c r="CU18" s="64" t="s">
        <v>52</v>
      </c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6"/>
      <c r="DI18" s="75">
        <v>1.2</v>
      </c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7"/>
      <c r="DY18" s="64" t="s">
        <v>79</v>
      </c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6"/>
      <c r="EO18" s="20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" customFormat="1" ht="39.75" customHeight="1" outlineLevel="1">
      <c r="A19" s="25" t="s">
        <v>61</v>
      </c>
      <c r="B19" s="26"/>
      <c r="C19" s="26"/>
      <c r="D19" s="26"/>
      <c r="E19" s="26"/>
      <c r="F19" s="26"/>
      <c r="G19" s="26"/>
      <c r="H19" s="27"/>
      <c r="I19" s="10"/>
      <c r="J19" s="36" t="s">
        <v>91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55" t="s">
        <v>83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7"/>
      <c r="BE19" s="55" t="s">
        <v>84</v>
      </c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7"/>
      <c r="BS19" s="72">
        <v>142187.86583</v>
      </c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4"/>
      <c r="CG19" s="72">
        <v>61158.59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4"/>
      <c r="CU19" s="64" t="s">
        <v>52</v>
      </c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6"/>
      <c r="DI19" s="75">
        <v>5.5</v>
      </c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7"/>
      <c r="DY19" s="64" t="s">
        <v>80</v>
      </c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6"/>
      <c r="EO19" s="20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" customFormat="1" ht="28.5" customHeight="1" outlineLevel="1">
      <c r="A20" s="25" t="s">
        <v>73</v>
      </c>
      <c r="B20" s="26"/>
      <c r="C20" s="26"/>
      <c r="D20" s="26"/>
      <c r="E20" s="26"/>
      <c r="F20" s="26"/>
      <c r="G20" s="26"/>
      <c r="H20" s="27"/>
      <c r="I20" s="10"/>
      <c r="J20" s="36" t="s">
        <v>64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55" t="s">
        <v>83</v>
      </c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7"/>
      <c r="BE20" s="55" t="s">
        <v>83</v>
      </c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7"/>
      <c r="BS20" s="61">
        <v>9409</v>
      </c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3"/>
      <c r="CG20" s="61">
        <v>9000</v>
      </c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3"/>
      <c r="CU20" s="64" t="s">
        <v>54</v>
      </c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6"/>
      <c r="DI20" s="75">
        <v>1.6</v>
      </c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7"/>
      <c r="DY20" s="64" t="s">
        <v>81</v>
      </c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6"/>
      <c r="EO20" s="20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" customFormat="1" ht="38.25" customHeight="1">
      <c r="A21" s="25" t="s">
        <v>2</v>
      </c>
      <c r="B21" s="26"/>
      <c r="C21" s="26"/>
      <c r="D21" s="26"/>
      <c r="E21" s="26"/>
      <c r="F21" s="26"/>
      <c r="G21" s="26"/>
      <c r="H21" s="27"/>
      <c r="I21" s="10"/>
      <c r="J21" s="28" t="s">
        <v>30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7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  <c r="BE21" s="79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1"/>
      <c r="BS21" s="82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4"/>
      <c r="CG21" s="30">
        <f>SUM(CG22:CT28)</f>
        <v>151450.86338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2"/>
      <c r="CU21" s="91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3"/>
      <c r="DI21" s="87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9"/>
      <c r="DY21" s="85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90"/>
      <c r="EO21" s="87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</row>
    <row r="22" spans="1:161" s="1" customFormat="1" ht="39" customHeight="1" outlineLevel="1">
      <c r="A22" s="25" t="s">
        <v>31</v>
      </c>
      <c r="B22" s="26"/>
      <c r="C22" s="26"/>
      <c r="D22" s="26"/>
      <c r="E22" s="26"/>
      <c r="F22" s="26"/>
      <c r="G22" s="26"/>
      <c r="H22" s="27"/>
      <c r="I22" s="10"/>
      <c r="J22" s="28" t="s">
        <v>89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55" t="s">
        <v>82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7"/>
      <c r="BE22" s="55" t="s">
        <v>83</v>
      </c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7"/>
      <c r="BS22" s="61">
        <v>194786.24</v>
      </c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3"/>
      <c r="CG22" s="61">
        <v>10930.82</v>
      </c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3"/>
      <c r="CU22" s="64" t="s">
        <v>52</v>
      </c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7">
        <v>4.5</v>
      </c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9"/>
      <c r="DY22" s="64" t="s">
        <v>75</v>
      </c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6"/>
      <c r="EO22" s="20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" customFormat="1" ht="130.5" customHeight="1" outlineLevel="1">
      <c r="A23" s="25" t="s">
        <v>46</v>
      </c>
      <c r="B23" s="26"/>
      <c r="C23" s="26"/>
      <c r="D23" s="26"/>
      <c r="E23" s="26"/>
      <c r="F23" s="26"/>
      <c r="G23" s="26"/>
      <c r="H23" s="27"/>
      <c r="I23" s="10"/>
      <c r="J23" s="28" t="s">
        <v>88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55" t="s">
        <v>83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7"/>
      <c r="BE23" s="55" t="s">
        <v>83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7"/>
      <c r="BS23" s="61">
        <v>19014.13</v>
      </c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3"/>
      <c r="CG23" s="61">
        <v>18664.35</v>
      </c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3"/>
      <c r="CU23" s="64" t="s">
        <v>52</v>
      </c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7">
        <v>1.4</v>
      </c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9"/>
      <c r="DY23" s="64" t="s">
        <v>76</v>
      </c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6"/>
      <c r="EO23" s="20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1" customFormat="1" ht="78" customHeight="1" outlineLevel="1">
      <c r="A24" s="25" t="s">
        <v>47</v>
      </c>
      <c r="B24" s="26"/>
      <c r="C24" s="26"/>
      <c r="D24" s="26"/>
      <c r="E24" s="26"/>
      <c r="F24" s="26"/>
      <c r="G24" s="26"/>
      <c r="H24" s="27"/>
      <c r="I24" s="10"/>
      <c r="J24" s="28" t="s">
        <v>87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55" t="s">
        <v>83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7"/>
      <c r="BE24" s="55" t="s">
        <v>83</v>
      </c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7"/>
      <c r="BS24" s="61">
        <v>38013.26</v>
      </c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3"/>
      <c r="CG24" s="61">
        <v>36970.64</v>
      </c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3"/>
      <c r="CU24" s="64" t="s">
        <v>52</v>
      </c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  <c r="DI24" s="75">
        <v>1.557</v>
      </c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7"/>
      <c r="DY24" s="64" t="s">
        <v>77</v>
      </c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6"/>
      <c r="EO24" s="20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" customFormat="1" ht="53.25" customHeight="1" outlineLevel="1">
      <c r="A25" s="25" t="s">
        <v>55</v>
      </c>
      <c r="B25" s="26"/>
      <c r="C25" s="26"/>
      <c r="D25" s="26"/>
      <c r="E25" s="26"/>
      <c r="F25" s="26"/>
      <c r="G25" s="26"/>
      <c r="H25" s="27"/>
      <c r="I25" s="10"/>
      <c r="J25" s="28" t="s">
        <v>90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55" t="s">
        <v>83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7"/>
      <c r="BE25" s="55" t="s">
        <v>83</v>
      </c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7"/>
      <c r="BS25" s="61">
        <v>8882.18</v>
      </c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3"/>
      <c r="CG25" s="61">
        <v>5605.81</v>
      </c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3"/>
      <c r="CU25" s="64" t="s">
        <v>52</v>
      </c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75">
        <v>0.32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7"/>
      <c r="DY25" s="64" t="s">
        <v>78</v>
      </c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6"/>
      <c r="EO25" s="67">
        <v>1</v>
      </c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9"/>
    </row>
    <row r="26" spans="1:161" s="1" customFormat="1" ht="53.25" customHeight="1" outlineLevel="1">
      <c r="A26" s="25" t="s">
        <v>56</v>
      </c>
      <c r="B26" s="26"/>
      <c r="C26" s="26"/>
      <c r="D26" s="26"/>
      <c r="E26" s="26"/>
      <c r="F26" s="26"/>
      <c r="G26" s="26"/>
      <c r="H26" s="27"/>
      <c r="I26" s="10"/>
      <c r="J26" s="28" t="s">
        <v>86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55" t="s">
        <v>83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7"/>
      <c r="BE26" s="55" t="s">
        <v>83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7"/>
      <c r="BS26" s="61">
        <v>10771.62</v>
      </c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3"/>
      <c r="CG26" s="61">
        <v>9120.65</v>
      </c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3"/>
      <c r="CU26" s="64" t="s">
        <v>52</v>
      </c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6"/>
      <c r="DI26" s="75">
        <v>1.2</v>
      </c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7"/>
      <c r="DY26" s="64" t="s">
        <v>79</v>
      </c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6"/>
      <c r="EO26" s="20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" customFormat="1" ht="38.25" customHeight="1" outlineLevel="1">
      <c r="A27" s="25" t="s">
        <v>62</v>
      </c>
      <c r="B27" s="26"/>
      <c r="C27" s="26"/>
      <c r="D27" s="26"/>
      <c r="E27" s="26"/>
      <c r="F27" s="26"/>
      <c r="G27" s="26"/>
      <c r="H27" s="27"/>
      <c r="I27" s="10"/>
      <c r="J27" s="36" t="s">
        <v>91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/>
      <c r="AQ27" s="55" t="s">
        <v>83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7"/>
      <c r="BE27" s="55" t="s">
        <v>84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7"/>
      <c r="BS27" s="72">
        <v>142187.86583</v>
      </c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4"/>
      <c r="CG27" s="72">
        <v>61158.59338</v>
      </c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4"/>
      <c r="CU27" s="64" t="s">
        <v>52</v>
      </c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6"/>
      <c r="DI27" s="75">
        <v>5.5</v>
      </c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7"/>
      <c r="DY27" s="64" t="s">
        <v>80</v>
      </c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6"/>
      <c r="EO27" s="20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161" s="1" customFormat="1" ht="27" customHeight="1" outlineLevel="1">
      <c r="A28" s="25" t="s">
        <v>74</v>
      </c>
      <c r="B28" s="26"/>
      <c r="C28" s="26"/>
      <c r="D28" s="26"/>
      <c r="E28" s="26"/>
      <c r="F28" s="26"/>
      <c r="G28" s="26"/>
      <c r="H28" s="27"/>
      <c r="I28" s="10"/>
      <c r="J28" s="36" t="s">
        <v>64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/>
      <c r="AQ28" s="55" t="s">
        <v>83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7"/>
      <c r="BE28" s="55" t="s">
        <v>83</v>
      </c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7"/>
      <c r="BS28" s="61">
        <v>9409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3"/>
      <c r="CG28" s="61">
        <v>9000</v>
      </c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3"/>
      <c r="CU28" s="64" t="s">
        <v>54</v>
      </c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6"/>
      <c r="DI28" s="75">
        <v>1.6</v>
      </c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7"/>
      <c r="DY28" s="64" t="s">
        <v>81</v>
      </c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6"/>
      <c r="EO28" s="20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1" customFormat="1" ht="12.75">
      <c r="A29" s="25" t="s">
        <v>3</v>
      </c>
      <c r="B29" s="26"/>
      <c r="C29" s="26"/>
      <c r="D29" s="26"/>
      <c r="E29" s="26"/>
      <c r="F29" s="26"/>
      <c r="G29" s="26"/>
      <c r="H29" s="27"/>
      <c r="I29" s="10"/>
      <c r="J29" s="28" t="s">
        <v>32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/>
      <c r="AQ29" s="79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1"/>
      <c r="BE29" s="79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1"/>
      <c r="BS29" s="82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4"/>
      <c r="CG29" s="30">
        <v>101608.75</v>
      </c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2"/>
      <c r="CU29" s="91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3"/>
      <c r="DI29" s="87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9"/>
      <c r="DY29" s="85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90"/>
      <c r="EO29" s="87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9"/>
    </row>
    <row r="30" spans="1:161" s="16" customFormat="1" ht="39" customHeight="1">
      <c r="A30" s="55" t="s">
        <v>33</v>
      </c>
      <c r="B30" s="56"/>
      <c r="C30" s="56"/>
      <c r="D30" s="56"/>
      <c r="E30" s="56"/>
      <c r="F30" s="56"/>
      <c r="G30" s="56"/>
      <c r="H30" s="57"/>
      <c r="I30" s="58"/>
      <c r="J30" s="59" t="s">
        <v>89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60"/>
      <c r="AQ30" s="55" t="s">
        <v>82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5" t="s">
        <v>83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7"/>
      <c r="BS30" s="61">
        <v>194786.24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3"/>
      <c r="CG30" s="61">
        <v>10930.82</v>
      </c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3"/>
      <c r="CU30" s="64" t="s">
        <v>52</v>
      </c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6"/>
      <c r="DI30" s="67">
        <v>4.5</v>
      </c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9"/>
      <c r="DY30" s="64" t="s">
        <v>75</v>
      </c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6"/>
      <c r="EO30" s="67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9"/>
    </row>
    <row r="31" spans="1:161" s="12" customFormat="1" ht="12.75" customHeight="1">
      <c r="A31" s="38"/>
      <c r="B31" s="39"/>
      <c r="C31" s="39"/>
      <c r="D31" s="39"/>
      <c r="E31" s="39"/>
      <c r="F31" s="39"/>
      <c r="G31" s="39"/>
      <c r="H31" s="40"/>
      <c r="I31" s="11"/>
      <c r="J31" s="23" t="s">
        <v>50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s="12" customFormat="1" ht="38.25" customHeight="1">
      <c r="A32" s="38"/>
      <c r="B32" s="39"/>
      <c r="C32" s="39"/>
      <c r="D32" s="39"/>
      <c r="E32" s="39"/>
      <c r="F32" s="39"/>
      <c r="G32" s="39"/>
      <c r="H32" s="40"/>
      <c r="I32" s="11"/>
      <c r="J32" s="23" t="s">
        <v>49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94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6"/>
      <c r="BE32" s="94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6"/>
      <c r="BS32" s="97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9"/>
      <c r="CG32" s="41">
        <v>10930.82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3"/>
      <c r="CU32" s="100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2"/>
      <c r="DI32" s="103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5"/>
      <c r="DY32" s="100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2"/>
      <c r="EO32" s="103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5"/>
    </row>
    <row r="33" spans="1:161" s="78" customFormat="1" ht="130.5" customHeight="1">
      <c r="A33" s="55" t="s">
        <v>51</v>
      </c>
      <c r="B33" s="56"/>
      <c r="C33" s="56"/>
      <c r="D33" s="56"/>
      <c r="E33" s="56"/>
      <c r="F33" s="56"/>
      <c r="G33" s="56"/>
      <c r="H33" s="57"/>
      <c r="I33" s="58"/>
      <c r="J33" s="59" t="s">
        <v>88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60"/>
      <c r="AQ33" s="55" t="s">
        <v>83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7"/>
      <c r="BE33" s="55" t="s">
        <v>83</v>
      </c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7"/>
      <c r="BS33" s="61">
        <v>19014.13</v>
      </c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3"/>
      <c r="CG33" s="61">
        <v>18664.35</v>
      </c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3"/>
      <c r="CU33" s="64" t="s">
        <v>52</v>
      </c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6"/>
      <c r="DI33" s="67">
        <v>1.4</v>
      </c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9"/>
      <c r="DY33" s="64" t="s">
        <v>76</v>
      </c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6"/>
      <c r="EO33" s="67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9"/>
    </row>
    <row r="34" spans="1:161" s="12" customFormat="1" ht="12.75" customHeight="1">
      <c r="A34" s="109"/>
      <c r="I34" s="11"/>
      <c r="J34" s="23" t="s">
        <v>50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s="12" customFormat="1" ht="38.25" customHeight="1">
      <c r="A35" s="38"/>
      <c r="B35" s="39"/>
      <c r="C35" s="39"/>
      <c r="D35" s="39"/>
      <c r="E35" s="39"/>
      <c r="F35" s="39"/>
      <c r="G35" s="39"/>
      <c r="H35" s="40"/>
      <c r="I35" s="11"/>
      <c r="J35" s="23" t="s">
        <v>49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94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6"/>
      <c r="BE35" s="94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6"/>
      <c r="BS35" s="97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9"/>
      <c r="CG35" s="41">
        <v>18664.35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3"/>
      <c r="CU35" s="100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2"/>
      <c r="DI35" s="103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5"/>
      <c r="DY35" s="100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2"/>
      <c r="EO35" s="103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5"/>
    </row>
    <row r="36" spans="1:161" s="16" customFormat="1" ht="78.75" customHeight="1">
      <c r="A36" s="55" t="s">
        <v>60</v>
      </c>
      <c r="B36" s="56"/>
      <c r="C36" s="56"/>
      <c r="D36" s="56"/>
      <c r="E36" s="56"/>
      <c r="F36" s="56"/>
      <c r="G36" s="56"/>
      <c r="H36" s="57"/>
      <c r="I36" s="58"/>
      <c r="J36" s="59" t="s">
        <v>87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55" t="s">
        <v>83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7"/>
      <c r="BE36" s="55" t="s">
        <v>83</v>
      </c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7"/>
      <c r="BS36" s="61">
        <v>38013.26</v>
      </c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3"/>
      <c r="CG36" s="61">
        <v>36970.64</v>
      </c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3"/>
      <c r="CU36" s="64" t="s">
        <v>52</v>
      </c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6"/>
      <c r="DI36" s="75">
        <v>1.557</v>
      </c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7"/>
      <c r="DY36" s="64" t="s">
        <v>77</v>
      </c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6"/>
      <c r="EO36" s="67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s="12" customFormat="1" ht="12.75" customHeight="1">
      <c r="A37" s="38"/>
      <c r="B37" s="39"/>
      <c r="C37" s="39"/>
      <c r="D37" s="39"/>
      <c r="E37" s="39"/>
      <c r="F37" s="39"/>
      <c r="G37" s="39"/>
      <c r="H37" s="40"/>
      <c r="I37" s="11"/>
      <c r="J37" s="23" t="s">
        <v>50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s="12" customFormat="1" ht="38.25" customHeight="1">
      <c r="A38" s="38"/>
      <c r="B38" s="39"/>
      <c r="C38" s="39"/>
      <c r="D38" s="39"/>
      <c r="E38" s="39"/>
      <c r="F38" s="39"/>
      <c r="G38" s="39"/>
      <c r="H38" s="40"/>
      <c r="I38" s="11"/>
      <c r="J38" s="23" t="s">
        <v>49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6"/>
      <c r="BE38" s="94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6"/>
      <c r="BS38" s="97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9"/>
      <c r="CG38" s="41">
        <v>36970.64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3"/>
      <c r="CU38" s="100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2"/>
      <c r="DI38" s="103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5"/>
      <c r="DY38" s="100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2"/>
      <c r="EO38" s="103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5"/>
    </row>
    <row r="39" spans="1:161" s="16" customFormat="1" ht="54.75" customHeight="1">
      <c r="A39" s="55" t="s">
        <v>71</v>
      </c>
      <c r="B39" s="56"/>
      <c r="C39" s="56"/>
      <c r="D39" s="56"/>
      <c r="E39" s="56"/>
      <c r="F39" s="56"/>
      <c r="G39" s="56"/>
      <c r="H39" s="57"/>
      <c r="I39" s="58"/>
      <c r="J39" s="59" t="s">
        <v>90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55" t="s">
        <v>83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7"/>
      <c r="BE39" s="55" t="s">
        <v>83</v>
      </c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7"/>
      <c r="BS39" s="61">
        <v>8882.18</v>
      </c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3"/>
      <c r="CG39" s="61">
        <v>5605.81</v>
      </c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3"/>
      <c r="CU39" s="64" t="s">
        <v>52</v>
      </c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6"/>
      <c r="DI39" s="75">
        <v>0.32</v>
      </c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7"/>
      <c r="DY39" s="64" t="s">
        <v>78</v>
      </c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6"/>
      <c r="EO39" s="67">
        <v>1</v>
      </c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s="16" customFormat="1" ht="53.25" customHeight="1">
      <c r="A40" s="55" t="s">
        <v>72</v>
      </c>
      <c r="B40" s="56"/>
      <c r="C40" s="56"/>
      <c r="D40" s="56"/>
      <c r="E40" s="56"/>
      <c r="F40" s="56"/>
      <c r="G40" s="56"/>
      <c r="H40" s="57"/>
      <c r="I40" s="58"/>
      <c r="J40" s="59" t="s">
        <v>86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55" t="s">
        <v>83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7"/>
      <c r="BE40" s="55" t="s">
        <v>83</v>
      </c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7"/>
      <c r="BS40" s="61">
        <v>10771.62</v>
      </c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3"/>
      <c r="CG40" s="61">
        <v>9120.65</v>
      </c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3"/>
      <c r="CU40" s="64" t="s">
        <v>52</v>
      </c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6"/>
      <c r="DI40" s="75">
        <v>1.2</v>
      </c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7"/>
      <c r="DY40" s="64" t="s">
        <v>79</v>
      </c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6"/>
      <c r="EO40" s="67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s="1" customFormat="1" ht="25.5" customHeight="1">
      <c r="A41" s="25" t="s">
        <v>4</v>
      </c>
      <c r="B41" s="26"/>
      <c r="C41" s="26"/>
      <c r="D41" s="26"/>
      <c r="E41" s="26"/>
      <c r="F41" s="26"/>
      <c r="G41" s="26"/>
      <c r="H41" s="27"/>
      <c r="I41" s="10"/>
      <c r="J41" s="28" t="s">
        <v>34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9"/>
      <c r="AQ41" s="79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1"/>
      <c r="BE41" s="79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1"/>
      <c r="BS41" s="82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4"/>
      <c r="CG41" s="30">
        <v>152329.14</v>
      </c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2"/>
      <c r="CU41" s="91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3"/>
      <c r="DI41" s="106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8"/>
      <c r="DY41" s="85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90"/>
      <c r="EO41" s="87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9"/>
    </row>
    <row r="42" spans="1:164" s="16" customFormat="1" ht="39.75" customHeight="1">
      <c r="A42" s="55" t="s">
        <v>35</v>
      </c>
      <c r="B42" s="56"/>
      <c r="C42" s="56"/>
      <c r="D42" s="56"/>
      <c r="E42" s="56"/>
      <c r="F42" s="56"/>
      <c r="G42" s="56"/>
      <c r="H42" s="57"/>
      <c r="I42" s="58"/>
      <c r="J42" s="70" t="s">
        <v>85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  <c r="AQ42" s="55" t="s">
        <v>83</v>
      </c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7"/>
      <c r="BE42" s="55" t="s">
        <v>84</v>
      </c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7"/>
      <c r="BS42" s="72">
        <v>142187.86583</v>
      </c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4"/>
      <c r="CG42" s="72">
        <v>61158.59338</v>
      </c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4"/>
      <c r="CU42" s="64" t="s">
        <v>52</v>
      </c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6"/>
      <c r="DI42" s="75">
        <v>5.5</v>
      </c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7"/>
      <c r="DY42" s="64" t="s">
        <v>80</v>
      </c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6"/>
      <c r="EO42" s="67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  <c r="FG42" s="17"/>
      <c r="FH42" s="18"/>
    </row>
    <row r="43" spans="1:163" s="16" customFormat="1" ht="27.75" customHeight="1">
      <c r="A43" s="55" t="s">
        <v>53</v>
      </c>
      <c r="B43" s="56"/>
      <c r="C43" s="56"/>
      <c r="D43" s="56"/>
      <c r="E43" s="56"/>
      <c r="F43" s="56"/>
      <c r="G43" s="56"/>
      <c r="H43" s="57"/>
      <c r="I43" s="58"/>
      <c r="J43" s="70" t="s">
        <v>64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  <c r="AQ43" s="55" t="s">
        <v>83</v>
      </c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7"/>
      <c r="BE43" s="55" t="s">
        <v>83</v>
      </c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7"/>
      <c r="BS43" s="61">
        <v>9409</v>
      </c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3"/>
      <c r="CG43" s="61">
        <v>9000</v>
      </c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3"/>
      <c r="CU43" s="64" t="s">
        <v>54</v>
      </c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6"/>
      <c r="DI43" s="75">
        <v>1.6</v>
      </c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7"/>
      <c r="DY43" s="64" t="s">
        <v>81</v>
      </c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6"/>
      <c r="EO43" s="67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  <c r="FG43" s="19"/>
    </row>
    <row r="44" spans="1:161" s="1" customFormat="1" ht="39" customHeight="1">
      <c r="A44" s="25" t="s">
        <v>5</v>
      </c>
      <c r="B44" s="26"/>
      <c r="C44" s="26"/>
      <c r="D44" s="26"/>
      <c r="E44" s="26"/>
      <c r="F44" s="26"/>
      <c r="G44" s="26"/>
      <c r="H44" s="27"/>
      <c r="I44" s="10"/>
      <c r="J44" s="28" t="s">
        <v>36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9"/>
      <c r="AQ44" s="79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1"/>
      <c r="BE44" s="79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1"/>
      <c r="BS44" s="82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4"/>
      <c r="CG44" s="30">
        <v>0</v>
      </c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2"/>
      <c r="CU44" s="91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3"/>
      <c r="DI44" s="87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9"/>
      <c r="DY44" s="85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90"/>
      <c r="EO44" s="87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9"/>
    </row>
    <row r="45" spans="1:161" s="1" customFormat="1" ht="12.75" hidden="1" outlineLevel="1">
      <c r="A45" s="25" t="s">
        <v>37</v>
      </c>
      <c r="B45" s="26"/>
      <c r="C45" s="26"/>
      <c r="D45" s="26"/>
      <c r="E45" s="26"/>
      <c r="F45" s="26"/>
      <c r="G45" s="26"/>
      <c r="H45" s="27"/>
      <c r="I45" s="1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9"/>
      <c r="AQ45" s="79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1"/>
      <c r="BE45" s="79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1"/>
      <c r="BS45" s="82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4"/>
      <c r="CG45" s="30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2"/>
      <c r="CU45" s="85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90"/>
      <c r="DI45" s="87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9"/>
      <c r="DY45" s="85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90"/>
      <c r="EO45" s="87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</row>
    <row r="46" spans="1:161" s="1" customFormat="1" ht="25.5" customHeight="1" collapsed="1">
      <c r="A46" s="25" t="s">
        <v>8</v>
      </c>
      <c r="B46" s="26"/>
      <c r="C46" s="26"/>
      <c r="D46" s="26"/>
      <c r="E46" s="26"/>
      <c r="F46" s="26"/>
      <c r="G46" s="26"/>
      <c r="H46" s="27"/>
      <c r="I46" s="10"/>
      <c r="J46" s="28" t="s">
        <v>38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9"/>
      <c r="AQ46" s="79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1"/>
      <c r="BE46" s="79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1"/>
      <c r="BS46" s="82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4"/>
      <c r="CG46" s="30">
        <v>0</v>
      </c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2"/>
      <c r="CU46" s="91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3"/>
      <c r="DI46" s="87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9"/>
      <c r="DY46" s="85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90"/>
      <c r="EO46" s="87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9"/>
    </row>
    <row r="47" spans="1:161" s="1" customFormat="1" ht="12.75" hidden="1" outlineLevel="1">
      <c r="A47" s="25" t="s">
        <v>39</v>
      </c>
      <c r="B47" s="26"/>
      <c r="C47" s="26"/>
      <c r="D47" s="26"/>
      <c r="E47" s="26"/>
      <c r="F47" s="26"/>
      <c r="G47" s="26"/>
      <c r="H47" s="27"/>
      <c r="I47" s="1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9"/>
      <c r="AQ47" s="79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1"/>
      <c r="BE47" s="79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1"/>
      <c r="BS47" s="82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4"/>
      <c r="CG47" s="30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2"/>
      <c r="CU47" s="85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90"/>
      <c r="DI47" s="87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9"/>
      <c r="DY47" s="85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90"/>
      <c r="EO47" s="87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9"/>
    </row>
    <row r="48" spans="1:161" s="1" customFormat="1" ht="25.5" customHeight="1" collapsed="1">
      <c r="A48" s="25" t="s">
        <v>22</v>
      </c>
      <c r="B48" s="26"/>
      <c r="C48" s="26"/>
      <c r="D48" s="26"/>
      <c r="E48" s="26"/>
      <c r="F48" s="26"/>
      <c r="G48" s="26"/>
      <c r="H48" s="27"/>
      <c r="I48" s="10"/>
      <c r="J48" s="28" t="s">
        <v>40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9"/>
      <c r="AQ48" s="79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1"/>
      <c r="BE48" s="79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1"/>
      <c r="BS48" s="82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4"/>
      <c r="CG48" s="30">
        <v>26661.2</v>
      </c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2"/>
      <c r="CU48" s="85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7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9"/>
      <c r="DY48" s="85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90"/>
      <c r="EO48" s="87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9"/>
    </row>
    <row r="49" spans="1:161" s="16" customFormat="1" ht="25.5" customHeight="1">
      <c r="A49" s="55" t="s">
        <v>41</v>
      </c>
      <c r="B49" s="56"/>
      <c r="C49" s="56"/>
      <c r="D49" s="56"/>
      <c r="E49" s="56"/>
      <c r="F49" s="56"/>
      <c r="G49" s="56"/>
      <c r="H49" s="57"/>
      <c r="I49" s="58"/>
      <c r="J49" s="59" t="s">
        <v>68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60"/>
      <c r="AQ49" s="79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79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1"/>
      <c r="BS49" s="82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4"/>
      <c r="CG49" s="61">
        <v>3800</v>
      </c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3"/>
      <c r="CU49" s="64" t="s">
        <v>54</v>
      </c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6"/>
      <c r="DI49" s="87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9"/>
      <c r="DY49" s="85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90"/>
      <c r="EO49" s="87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9"/>
    </row>
    <row r="50" spans="1:161" s="16" customFormat="1" ht="25.5" customHeight="1">
      <c r="A50" s="55" t="s">
        <v>66</v>
      </c>
      <c r="B50" s="56"/>
      <c r="C50" s="56"/>
      <c r="D50" s="56"/>
      <c r="E50" s="56"/>
      <c r="F50" s="56"/>
      <c r="G50" s="56"/>
      <c r="H50" s="57"/>
      <c r="I50" s="58"/>
      <c r="J50" s="59" t="s">
        <v>69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79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79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1"/>
      <c r="BS50" s="82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4"/>
      <c r="CG50" s="61">
        <v>8300</v>
      </c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3"/>
      <c r="CU50" s="64" t="s">
        <v>54</v>
      </c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6"/>
      <c r="DI50" s="87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9"/>
      <c r="DY50" s="85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90"/>
      <c r="EO50" s="87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9"/>
    </row>
    <row r="51" spans="1:161" s="16" customFormat="1" ht="25.5" customHeight="1">
      <c r="A51" s="55" t="s">
        <v>67</v>
      </c>
      <c r="B51" s="56"/>
      <c r="C51" s="56"/>
      <c r="D51" s="56"/>
      <c r="E51" s="56"/>
      <c r="F51" s="56"/>
      <c r="G51" s="56"/>
      <c r="H51" s="57"/>
      <c r="I51" s="58"/>
      <c r="J51" s="59" t="s">
        <v>70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60"/>
      <c r="AQ51" s="79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1"/>
      <c r="BE51" s="79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1"/>
      <c r="BS51" s="82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61">
        <v>7000</v>
      </c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3"/>
      <c r="CU51" s="64" t="s">
        <v>54</v>
      </c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6"/>
      <c r="DI51" s="87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9"/>
      <c r="DY51" s="85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90"/>
      <c r="EO51" s="87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9"/>
    </row>
    <row r="53" s="14" customFormat="1" ht="11.25">
      <c r="A53" s="13" t="s">
        <v>59</v>
      </c>
    </row>
    <row r="54" spans="1:161" s="15" customFormat="1" ht="26.25" customHeight="1">
      <c r="A54" s="54" t="s">
        <v>65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</row>
  </sheetData>
  <sheetProtection/>
  <mergeCells count="403">
    <mergeCell ref="DI22:DX22"/>
    <mergeCell ref="DY22:EN22"/>
    <mergeCell ref="A54:FE54"/>
    <mergeCell ref="CU20:DH20"/>
    <mergeCell ref="DI20:DX20"/>
    <mergeCell ref="DY20:EN20"/>
    <mergeCell ref="EO20:FE20"/>
    <mergeCell ref="AQ22:BD22"/>
    <mergeCell ref="BE22:BR22"/>
    <mergeCell ref="BS22:CF22"/>
    <mergeCell ref="CG22:CT22"/>
    <mergeCell ref="J28:AP28"/>
    <mergeCell ref="AQ28:BD28"/>
    <mergeCell ref="BE28:BR28"/>
    <mergeCell ref="BS28:CF28"/>
    <mergeCell ref="CU22:DH22"/>
    <mergeCell ref="CU24:DH24"/>
    <mergeCell ref="A20:H20"/>
    <mergeCell ref="J20:AP20"/>
    <mergeCell ref="AQ20:BD20"/>
    <mergeCell ref="BE20:BR20"/>
    <mergeCell ref="BS20:CF20"/>
    <mergeCell ref="CG20:CT20"/>
    <mergeCell ref="CU28:DH28"/>
    <mergeCell ref="DY28:EN28"/>
    <mergeCell ref="EO28:FE28"/>
    <mergeCell ref="A28:H28"/>
    <mergeCell ref="CB6:EG6"/>
    <mergeCell ref="AQ7:AT7"/>
    <mergeCell ref="DY48:EN48"/>
    <mergeCell ref="EO48:FE48"/>
    <mergeCell ref="DI47:DX47"/>
    <mergeCell ref="DY47:EN47"/>
    <mergeCell ref="EO47:FE47"/>
    <mergeCell ref="DY46:EN46"/>
    <mergeCell ref="EO46:FE46"/>
    <mergeCell ref="DI28:DX28"/>
    <mergeCell ref="CB5:EG5"/>
    <mergeCell ref="A48:H48"/>
    <mergeCell ref="J48:AP48"/>
    <mergeCell ref="AQ48:BD48"/>
    <mergeCell ref="BE48:BR48"/>
    <mergeCell ref="BS48:CF48"/>
    <mergeCell ref="CG48:CT48"/>
    <mergeCell ref="CU48:DH48"/>
    <mergeCell ref="DI46:DX46"/>
    <mergeCell ref="CG28:CT28"/>
    <mergeCell ref="BS47:CF47"/>
    <mergeCell ref="CU46:DH46"/>
    <mergeCell ref="CU47:DH47"/>
    <mergeCell ref="DI48:DX48"/>
    <mergeCell ref="A47:H47"/>
    <mergeCell ref="J47:AP47"/>
    <mergeCell ref="AQ47:BD47"/>
    <mergeCell ref="BE47:BR47"/>
    <mergeCell ref="CG47:CT47"/>
    <mergeCell ref="DI45:DX45"/>
    <mergeCell ref="DY45:EN45"/>
    <mergeCell ref="EO45:FE45"/>
    <mergeCell ref="A46:H46"/>
    <mergeCell ref="J46:AP46"/>
    <mergeCell ref="AQ46:BD46"/>
    <mergeCell ref="BE46:BR46"/>
    <mergeCell ref="BS46:CF46"/>
    <mergeCell ref="CG46:CT46"/>
    <mergeCell ref="DI44:DX44"/>
    <mergeCell ref="DY44:EN44"/>
    <mergeCell ref="EO44:FE44"/>
    <mergeCell ref="A45:H45"/>
    <mergeCell ref="J45:AP45"/>
    <mergeCell ref="AQ45:BD45"/>
    <mergeCell ref="BE45:BR45"/>
    <mergeCell ref="BS45:CF45"/>
    <mergeCell ref="CG45:CT45"/>
    <mergeCell ref="CU45:DH45"/>
    <mergeCell ref="A44:H44"/>
    <mergeCell ref="J44:AP44"/>
    <mergeCell ref="AQ44:BD44"/>
    <mergeCell ref="BE44:BR44"/>
    <mergeCell ref="BS44:CF44"/>
    <mergeCell ref="CG44:CT44"/>
    <mergeCell ref="CU44:DH44"/>
    <mergeCell ref="DI41:DX41"/>
    <mergeCell ref="DY41:EN41"/>
    <mergeCell ref="EO41:FE41"/>
    <mergeCell ref="A41:H41"/>
    <mergeCell ref="J41:AP41"/>
    <mergeCell ref="AQ41:BD41"/>
    <mergeCell ref="BE41:BR41"/>
    <mergeCell ref="BS41:CF41"/>
    <mergeCell ref="CG41:CT41"/>
    <mergeCell ref="CU41:DH41"/>
    <mergeCell ref="DI29:DX29"/>
    <mergeCell ref="DY29:EN29"/>
    <mergeCell ref="EO29:FE29"/>
    <mergeCell ref="DI25:DX25"/>
    <mergeCell ref="DY25:EN25"/>
    <mergeCell ref="EO25:FE25"/>
    <mergeCell ref="A29:H29"/>
    <mergeCell ref="J29:AP29"/>
    <mergeCell ref="AQ29:BD29"/>
    <mergeCell ref="BE29:BR29"/>
    <mergeCell ref="BS29:CF29"/>
    <mergeCell ref="CG29:CT29"/>
    <mergeCell ref="CU29:DH29"/>
    <mergeCell ref="DI21:DX21"/>
    <mergeCell ref="DY21:EN21"/>
    <mergeCell ref="EO21:FE21"/>
    <mergeCell ref="A25:H25"/>
    <mergeCell ref="J25:AP25"/>
    <mergeCell ref="AQ25:BD25"/>
    <mergeCell ref="BE25:BR25"/>
    <mergeCell ref="BS25:CF25"/>
    <mergeCell ref="CG25:CT25"/>
    <mergeCell ref="CU25:DH25"/>
    <mergeCell ref="DI14:DX14"/>
    <mergeCell ref="DY14:EN14"/>
    <mergeCell ref="EO14:FE14"/>
    <mergeCell ref="A21:H21"/>
    <mergeCell ref="J21:AP21"/>
    <mergeCell ref="AQ21:BD21"/>
    <mergeCell ref="BE21:BR21"/>
    <mergeCell ref="BS21:CF21"/>
    <mergeCell ref="CG21:CT21"/>
    <mergeCell ref="CU21:DH21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A13:H13"/>
    <mergeCell ref="J13:AP13"/>
    <mergeCell ref="AQ13:BD13"/>
    <mergeCell ref="BE13:BR13"/>
    <mergeCell ref="BS13:CF13"/>
    <mergeCell ref="CG13:CT13"/>
    <mergeCell ref="A51:H51"/>
    <mergeCell ref="J51:AP51"/>
    <mergeCell ref="AQ51:BD51"/>
    <mergeCell ref="BE51:BR51"/>
    <mergeCell ref="BS51:CF51"/>
    <mergeCell ref="CG51:CT51"/>
    <mergeCell ref="DI9:FE9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DI51:DX51"/>
    <mergeCell ref="A12:H12"/>
    <mergeCell ref="CG10:CT10"/>
    <mergeCell ref="BS11:CF11"/>
    <mergeCell ref="CG11:CT11"/>
    <mergeCell ref="I11:AP11"/>
    <mergeCell ref="I9:AP10"/>
    <mergeCell ref="CU13:DH13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DY19:EN19"/>
    <mergeCell ref="EO51:FE51"/>
    <mergeCell ref="AQ12:BD12"/>
    <mergeCell ref="BE12:BR12"/>
    <mergeCell ref="CU12:DH12"/>
    <mergeCell ref="CG12:CT12"/>
    <mergeCell ref="DY51:EN51"/>
    <mergeCell ref="CU51:DH51"/>
    <mergeCell ref="DY12:EN12"/>
    <mergeCell ref="EO12:FE12"/>
    <mergeCell ref="CU15:DH15"/>
    <mergeCell ref="DI15:DX15"/>
    <mergeCell ref="DY15:EN15"/>
    <mergeCell ref="EI2:FE2"/>
    <mergeCell ref="A15:H15"/>
    <mergeCell ref="J15:AP15"/>
    <mergeCell ref="AQ15:BD15"/>
    <mergeCell ref="BE15:BR15"/>
    <mergeCell ref="BS15:CF15"/>
    <mergeCell ref="CG15:CT15"/>
    <mergeCell ref="EO15:FE15"/>
    <mergeCell ref="A22:H22"/>
    <mergeCell ref="J22:AP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A31:H31"/>
    <mergeCell ref="EO23:FE23"/>
    <mergeCell ref="A30:H30"/>
    <mergeCell ref="J30:AP30"/>
    <mergeCell ref="AQ30:BD30"/>
    <mergeCell ref="BE30:BR30"/>
    <mergeCell ref="CG30:CT30"/>
    <mergeCell ref="CU30:DH30"/>
    <mergeCell ref="DI30:DX30"/>
    <mergeCell ref="DY30:EN30"/>
    <mergeCell ref="DY43:EN43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DY42:EN42"/>
    <mergeCell ref="EO32:FE32"/>
    <mergeCell ref="A43:H43"/>
    <mergeCell ref="J43:AP43"/>
    <mergeCell ref="AQ43:BD43"/>
    <mergeCell ref="BE43:BR43"/>
    <mergeCell ref="BS43:CF43"/>
    <mergeCell ref="CG43:CT43"/>
    <mergeCell ref="CU43:DH43"/>
    <mergeCell ref="DI43:DX43"/>
    <mergeCell ref="EO42:FE42"/>
    <mergeCell ref="EO43:FE43"/>
    <mergeCell ref="A42:H42"/>
    <mergeCell ref="J42:AP42"/>
    <mergeCell ref="AQ42:BD42"/>
    <mergeCell ref="BE42:BR42"/>
    <mergeCell ref="BS42:CF42"/>
    <mergeCell ref="CG42:CT42"/>
    <mergeCell ref="CU42:DH42"/>
    <mergeCell ref="DI42:DX42"/>
    <mergeCell ref="A40:H40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A18:H18"/>
    <mergeCell ref="J18:AP18"/>
    <mergeCell ref="AQ18:BD18"/>
    <mergeCell ref="BE18:BR18"/>
    <mergeCell ref="BS18:CF18"/>
    <mergeCell ref="CG18:CT18"/>
    <mergeCell ref="A24:H24"/>
    <mergeCell ref="J24:AP24"/>
    <mergeCell ref="AQ24:BD24"/>
    <mergeCell ref="BE24:BR24"/>
    <mergeCell ref="BS24:CF24"/>
    <mergeCell ref="CG24:CT24"/>
    <mergeCell ref="DI24:DX24"/>
    <mergeCell ref="DY24:EN24"/>
    <mergeCell ref="EO24:FE24"/>
    <mergeCell ref="CU18:DH18"/>
    <mergeCell ref="DI18:DX18"/>
    <mergeCell ref="DY18:EN18"/>
    <mergeCell ref="EO18:FE18"/>
    <mergeCell ref="DY23:EN23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CU33:DH33"/>
    <mergeCell ref="DI33:DX33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A35:H35"/>
    <mergeCell ref="A33:H33"/>
    <mergeCell ref="J33:AP33"/>
    <mergeCell ref="AQ33:BD33"/>
    <mergeCell ref="BE33:BR33"/>
    <mergeCell ref="BS33:CF33"/>
    <mergeCell ref="AQ35:BD35"/>
    <mergeCell ref="CG35:CT35"/>
    <mergeCell ref="CU35:DH35"/>
    <mergeCell ref="DI35:DX35"/>
    <mergeCell ref="EO35:FE35"/>
    <mergeCell ref="DY35:EN35"/>
    <mergeCell ref="DY33:EN33"/>
    <mergeCell ref="EO33:FE33"/>
    <mergeCell ref="CG33:CT33"/>
    <mergeCell ref="J35:AP35"/>
    <mergeCell ref="BE36:BR36"/>
    <mergeCell ref="BS36:CF36"/>
    <mergeCell ref="CG36:CT36"/>
    <mergeCell ref="CU36:DH36"/>
    <mergeCell ref="DI36:DX36"/>
    <mergeCell ref="BE35:BR35"/>
    <mergeCell ref="BS35:CF35"/>
    <mergeCell ref="CU38:DH38"/>
    <mergeCell ref="DI38:DX38"/>
    <mergeCell ref="DY36:EN36"/>
    <mergeCell ref="EO36:FE36"/>
    <mergeCell ref="A37:H37"/>
    <mergeCell ref="A36:H36"/>
    <mergeCell ref="J36:AP36"/>
    <mergeCell ref="AQ36:BD36"/>
    <mergeCell ref="A38:H38"/>
    <mergeCell ref="J38:AP38"/>
    <mergeCell ref="AQ38:BD38"/>
    <mergeCell ref="BE38:BR38"/>
    <mergeCell ref="BS38:CF38"/>
    <mergeCell ref="CG38:CT38"/>
    <mergeCell ref="DY38:EN38"/>
    <mergeCell ref="EO38:FE38"/>
    <mergeCell ref="A39:H39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A16:H16"/>
    <mergeCell ref="J16:AP16"/>
    <mergeCell ref="AQ16:BD16"/>
    <mergeCell ref="BE16:BR16"/>
    <mergeCell ref="BS16:CF16"/>
    <mergeCell ref="CG16:CT16"/>
    <mergeCell ref="A19:H19"/>
    <mergeCell ref="J19:AP19"/>
    <mergeCell ref="AQ19:BD19"/>
    <mergeCell ref="BE19:BR19"/>
    <mergeCell ref="BS19:CF19"/>
    <mergeCell ref="CG19:CT19"/>
    <mergeCell ref="DY16:EN16"/>
    <mergeCell ref="EO16:FE16"/>
    <mergeCell ref="CU19:DH19"/>
    <mergeCell ref="DI19:DX19"/>
    <mergeCell ref="DY17:EN17"/>
    <mergeCell ref="EO17:FE17"/>
    <mergeCell ref="CU16:DH16"/>
    <mergeCell ref="DI16:DX16"/>
    <mergeCell ref="CU26:DH26"/>
    <mergeCell ref="DI26:DX26"/>
    <mergeCell ref="DY26:EN26"/>
    <mergeCell ref="EO19:FE19"/>
    <mergeCell ref="A27:H27"/>
    <mergeCell ref="J27:AP27"/>
    <mergeCell ref="AQ27:BD27"/>
    <mergeCell ref="BE27:BR27"/>
    <mergeCell ref="BS27:CF27"/>
    <mergeCell ref="CG27:CT27"/>
    <mergeCell ref="A26:H26"/>
    <mergeCell ref="J26:AP26"/>
    <mergeCell ref="AQ26:BD26"/>
    <mergeCell ref="BE26:BR26"/>
    <mergeCell ref="BS26:CF26"/>
    <mergeCell ref="CG26:CT26"/>
    <mergeCell ref="BS30:CF30"/>
    <mergeCell ref="EO27:FE27"/>
    <mergeCell ref="CU27:DH27"/>
    <mergeCell ref="DI27:DX27"/>
    <mergeCell ref="DY27:EN27"/>
    <mergeCell ref="EO30:FE30"/>
    <mergeCell ref="J31:FE31"/>
    <mergeCell ref="J34:FE34"/>
    <mergeCell ref="J37:FE37"/>
    <mergeCell ref="EO26:FE26"/>
  </mergeCells>
  <printOptions horizontalCentered="1"/>
  <pageMargins left="0.3937007874015748" right="0.3937007874015748" top="0.3937007874015748" bottom="0.1968503937007874" header="0.1968503937007874" footer="0.1968503937007874"/>
  <pageSetup fitToHeight="4" fitToWidth="1" horizontalDpi="600" verticalDpi="600" orientation="landscape" paperSize="9" scale="93" r:id="rId1"/>
  <rowBreaks count="2" manualBreakCount="2">
    <brk id="20" max="160" man="1"/>
    <brk id="4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АННА АНАТОЛЬЕВНА</cp:lastModifiedBy>
  <cp:lastPrinted>2020-03-11T09:04:34Z</cp:lastPrinted>
  <dcterms:created xsi:type="dcterms:W3CDTF">2011-01-11T10:25:48Z</dcterms:created>
  <dcterms:modified xsi:type="dcterms:W3CDTF">2020-03-11T11:51:45Z</dcterms:modified>
  <cp:category/>
  <cp:version/>
  <cp:contentType/>
  <cp:contentStatus/>
</cp:coreProperties>
</file>